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655" yWindow="390" windowWidth="8445" windowHeight="9390"/>
  </bookViews>
  <sheets>
    <sheet name="Önk." sheetId="4" r:id="rId1"/>
  </sheets>
  <definedNames>
    <definedName name="_xlnm.Print_Area" localSheetId="0">Önk.!$A$1:$L$171</definedName>
  </definedNames>
  <calcPr calcId="125725"/>
</workbook>
</file>

<file path=xl/calcChain.xml><?xml version="1.0" encoding="utf-8"?>
<calcChain xmlns="http://schemas.openxmlformats.org/spreadsheetml/2006/main">
  <c r="K85" i="4"/>
  <c r="K89"/>
  <c r="K95"/>
  <c r="K139"/>
  <c r="K170"/>
  <c r="K164"/>
  <c r="K161"/>
  <c r="K156"/>
  <c r="K159"/>
  <c r="K144"/>
  <c r="K138"/>
  <c r="K133"/>
  <c r="K128"/>
  <c r="K119"/>
  <c r="K118"/>
  <c r="K108"/>
  <c r="K98"/>
  <c r="K94"/>
  <c r="K82"/>
  <c r="K75"/>
  <c r="K55"/>
  <c r="K51"/>
  <c r="K34"/>
  <c r="K30"/>
  <c r="K163"/>
  <c r="K154"/>
  <c r="K9"/>
  <c r="K11"/>
</calcChain>
</file>

<file path=xl/sharedStrings.xml><?xml version="1.0" encoding="utf-8"?>
<sst xmlns="http://schemas.openxmlformats.org/spreadsheetml/2006/main" count="319" uniqueCount="172">
  <si>
    <t>Megnevezés</t>
  </si>
  <si>
    <t>I.</t>
  </si>
  <si>
    <t>A)</t>
  </si>
  <si>
    <t>1.)</t>
  </si>
  <si>
    <t>II.</t>
  </si>
  <si>
    <t>B.)</t>
  </si>
  <si>
    <t>D.)</t>
  </si>
  <si>
    <t>Kiadások</t>
  </si>
  <si>
    <t>Személyi jellegű juttatások</t>
  </si>
  <si>
    <t>2.</t>
  </si>
  <si>
    <t>3.</t>
  </si>
  <si>
    <t>Táppénzhozzájárulás</t>
  </si>
  <si>
    <t>Dologi kiadások</t>
  </si>
  <si>
    <t>1.</t>
  </si>
  <si>
    <t>Készletbeszerzés</t>
  </si>
  <si>
    <t>Kommunikációs szolgáltatások</t>
  </si>
  <si>
    <t>Közvilágítás</t>
  </si>
  <si>
    <t>Általános forgalmi adó</t>
  </si>
  <si>
    <t>6.</t>
  </si>
  <si>
    <t xml:space="preserve">7. </t>
  </si>
  <si>
    <t>8.</t>
  </si>
  <si>
    <t>Egyéb folyó kiadások</t>
  </si>
  <si>
    <t>Adók, díjak befizetések</t>
  </si>
  <si>
    <t>Egyéb dologi kiadások</t>
  </si>
  <si>
    <t>Felújítások</t>
  </si>
  <si>
    <t>KIADÁSOK ÖSSZESEN:</t>
  </si>
  <si>
    <t>Különféle költségvetési befizetések</t>
  </si>
  <si>
    <t>Szemétszállítás</t>
  </si>
  <si>
    <t>Munkaadókat terhelő járulékok</t>
  </si>
  <si>
    <t>Felújítások, beruházások áfája</t>
  </si>
  <si>
    <t>Gyógyszer</t>
  </si>
  <si>
    <t>(adatok ezer Ft-ban)</t>
  </si>
  <si>
    <t>Külső személyi juttatások</t>
  </si>
  <si>
    <t>Kamatkiadások</t>
  </si>
  <si>
    <t>C.)</t>
  </si>
  <si>
    <t>Egyéb járulék</t>
  </si>
  <si>
    <t>Beszerzések után felszámított  ÁFA összege</t>
  </si>
  <si>
    <t>Folyószámla hitel kamata</t>
  </si>
  <si>
    <t>Helyettesítés védőnők</t>
  </si>
  <si>
    <t xml:space="preserve">Költségvetési kiadások </t>
  </si>
  <si>
    <t xml:space="preserve">Finanszírozási kiadások </t>
  </si>
  <si>
    <t>Működési költségvetés kiadásai</t>
  </si>
  <si>
    <t>Alapilletmény, pótlékok:</t>
  </si>
  <si>
    <t>Foglalkoztatottak személyi juttatásai</t>
  </si>
  <si>
    <t>2.)</t>
  </si>
  <si>
    <t>Szociális hozzájárulási adó</t>
  </si>
  <si>
    <t>Szolgáltatási kiadások</t>
  </si>
  <si>
    <t>F.)</t>
  </si>
  <si>
    <t>Egyéb működési célú kiadások</t>
  </si>
  <si>
    <t>Lakosságnak juttatott támogatások</t>
  </si>
  <si>
    <t>Felhalmozási költségvetés kiadásai</t>
  </si>
  <si>
    <t>Beruházások</t>
  </si>
  <si>
    <t>Működési célú pénzeszköz- átadás ÁH-on kívülre</t>
  </si>
  <si>
    <t>IV</t>
  </si>
  <si>
    <t>Beruházások és felújítások utáni ÁFA</t>
  </si>
  <si>
    <t>Működési célú támogatásértékű kiadások</t>
  </si>
  <si>
    <t>Függő kiadások</t>
  </si>
  <si>
    <t>Községgazdálkodás 9 fő</t>
  </si>
  <si>
    <t>Védőnő 1 fő közalkalmazott</t>
  </si>
  <si>
    <t xml:space="preserve"> - községgazdálkodás</t>
  </si>
  <si>
    <t xml:space="preserve"> - védőnők</t>
  </si>
  <si>
    <t>Bérkompenzáció:</t>
  </si>
  <si>
    <t>(szabadság, betegség miatt)</t>
  </si>
  <si>
    <t>(3 fő x72.000.-)</t>
  </si>
  <si>
    <t xml:space="preserve">Közlekedési költségtérítés védőnők </t>
  </si>
  <si>
    <t>Részmunkaidős személyi juttatása községgazdálkodás</t>
  </si>
  <si>
    <t>Részmunkaidős személyi juttatása védőnők</t>
  </si>
  <si>
    <t>Vegyszer DTV</t>
  </si>
  <si>
    <t>Hajtó és kenő anyag beszerzés</t>
  </si>
  <si>
    <t>Anyagbeszerzés</t>
  </si>
  <si>
    <t>Irodaszer (nyomtatvány, papír, festékpatron)</t>
  </si>
  <si>
    <t>Munkaruha (karbantartó)</t>
  </si>
  <si>
    <t>Munkaruha (védőnő)</t>
  </si>
  <si>
    <t>Tisztítószer védőnő</t>
  </si>
  <si>
    <t>Könyvtári érdek.növ.pályázat</t>
  </si>
  <si>
    <t>Mobiltelefon községgazdálkodás</t>
  </si>
  <si>
    <t xml:space="preserve">Vezetékes telefon védőnő </t>
  </si>
  <si>
    <t>Gázdíj védőnő</t>
  </si>
  <si>
    <t>Áramdíj védőnő</t>
  </si>
  <si>
    <t>(ebből 150 bővítés)</t>
  </si>
  <si>
    <t>Vízdíj közkutak</t>
  </si>
  <si>
    <t>Vízmintavétel</t>
  </si>
  <si>
    <t>Víz- és csatornadíj védőnő</t>
  </si>
  <si>
    <t>Szállítás községgazdálkodás</t>
  </si>
  <si>
    <t>Víz- és csatornadíj temetkezés</t>
  </si>
  <si>
    <t>Védőnői nyilvántartás</t>
  </si>
  <si>
    <t xml:space="preserve">Karbantartás,kisjavítás: </t>
  </si>
  <si>
    <t>Kéményseprés védőnő</t>
  </si>
  <si>
    <t>Kommunális feladatok</t>
  </si>
  <si>
    <t>Kommunális feladatok:</t>
  </si>
  <si>
    <t>Egyéb üzemeltetés</t>
  </si>
  <si>
    <t>Nyári gyermekétkeztetés</t>
  </si>
  <si>
    <t>4.</t>
  </si>
  <si>
    <t>Vásárolt közszolgáltatás</t>
  </si>
  <si>
    <t>Helyszínrajz községgazdálkodás</t>
  </si>
  <si>
    <t>ÁFA befizetés telek -és ingatlan után</t>
  </si>
  <si>
    <t>DTV. Díj víz</t>
  </si>
  <si>
    <t>DTV. Díj csatorna</t>
  </si>
  <si>
    <t>Továbbképzések díja védőnő</t>
  </si>
  <si>
    <t>Iskola sportudvar visszafizetés</t>
  </si>
  <si>
    <t xml:space="preserve"> - MÖSZ</t>
  </si>
  <si>
    <t xml:space="preserve"> - CSÖSZ </t>
  </si>
  <si>
    <t xml:space="preserve"> - DTÖSZ (2011év:1025;2012év:7684)</t>
  </si>
  <si>
    <t>OTP kamata</t>
  </si>
  <si>
    <t>CIB kamata</t>
  </si>
  <si>
    <t>MFB kamata</t>
  </si>
  <si>
    <t>Raiffersen kamata</t>
  </si>
  <si>
    <t>Mozgáskorlátozott támogatás</t>
  </si>
  <si>
    <t>Eseti pénzbeli ellátások</t>
  </si>
  <si>
    <t>(átmeneti segély, temetési segély, köztemetés, közgyógyellátás, )</t>
  </si>
  <si>
    <t>Szociális étkeztetés</t>
  </si>
  <si>
    <t>( 2012.évi 8882e , 2011.évi 1280)</t>
  </si>
  <si>
    <t>Pedagógiai Szakszolgálat CSÖSZ</t>
  </si>
  <si>
    <t>Civilek, katasztrófa védelem</t>
  </si>
  <si>
    <t>Állatotthon alapítvány</t>
  </si>
  <si>
    <t>D. Községi Sportegyesület</t>
  </si>
  <si>
    <t>Lakossági közmű támogatás</t>
  </si>
  <si>
    <t>Költségvetési szervek finanszírozása</t>
  </si>
  <si>
    <t>III.</t>
  </si>
  <si>
    <t>Tartalékok</t>
  </si>
  <si>
    <t>Működési tartalék</t>
  </si>
  <si>
    <t>TSZT-Hész Terv</t>
  </si>
  <si>
    <t>Digitális térkép</t>
  </si>
  <si>
    <t>Óvoda bővítés (pályázat)</t>
  </si>
  <si>
    <t>Ivóvíz-minőség javítása (pályázat)</t>
  </si>
  <si>
    <t>Infrastruktúra fejlesztés iskola</t>
  </si>
  <si>
    <t>Koncesszióba adott eszközök felújítása (komp)</t>
  </si>
  <si>
    <t>(cs.: 9534; v.: 8682=18216-2425)</t>
  </si>
  <si>
    <t>Óvoda udvar parkoló kialakítása</t>
  </si>
  <si>
    <t>Működési hitel törlesztés</t>
  </si>
  <si>
    <t>M.ügy. tőke</t>
  </si>
  <si>
    <t>Raiffeisen tőke</t>
  </si>
  <si>
    <t>CIB hiteltörlesztés</t>
  </si>
  <si>
    <t>Községi Önkormányzat</t>
  </si>
  <si>
    <t>Szakmai felelősségbiztosítási díj védőnő</t>
  </si>
  <si>
    <t>DTV. Zrt. Szervízautó finanszírozása</t>
  </si>
  <si>
    <t>Üdülő csatorna kezességvállalás hiteltörlesztése</t>
  </si>
  <si>
    <t>6/4. sz. melléklet</t>
  </si>
  <si>
    <t xml:space="preserve">2012. évi eredeti előirányzat </t>
  </si>
  <si>
    <t xml:space="preserve">2012. évi előző  módosított előirányzat </t>
  </si>
  <si>
    <t>Kormányzati hatáskör</t>
  </si>
  <si>
    <t>2012. évi módosított előirányzat</t>
  </si>
  <si>
    <t>Költségtérítés községgazd.</t>
  </si>
  <si>
    <t>Cafetéria községgazdálkodás</t>
  </si>
  <si>
    <t xml:space="preserve">Cafetéria  védőnők </t>
  </si>
  <si>
    <t>Cafetéria védőnők</t>
  </si>
  <si>
    <t>Működési hozzájárulás Pest  M-i Fejlesztési  T.</t>
  </si>
  <si>
    <t xml:space="preserve">2010.évi elszámolás miatt (normatíva) </t>
  </si>
  <si>
    <t>DV. Orvosi ügyelet, DV családsegítő</t>
  </si>
  <si>
    <t>Felhalmozási célú pénzeszköz  átadás ÁH-on kívülre</t>
  </si>
  <si>
    <t>Tüzoltókészülék karbantartás</t>
  </si>
  <si>
    <t>Érintésvédelem védőnő</t>
  </si>
  <si>
    <t>Banki költség</t>
  </si>
  <si>
    <t>Postai közreműködési díj</t>
  </si>
  <si>
    <t>Tagdíjak:</t>
  </si>
  <si>
    <t>Munkáltatói SZJA (Cafetéria)</t>
  </si>
  <si>
    <t>Rendszeres szociális elllátás</t>
  </si>
  <si>
    <t>(Önkormányzati rendelet sz.)</t>
  </si>
  <si>
    <t>Háztartások támogatása</t>
  </si>
  <si>
    <t>Saját hatáskör</t>
  </si>
  <si>
    <t>Kiküldetési-,reprezentáció, reklám kiadások</t>
  </si>
  <si>
    <t>Rendszeres szociális ellátás</t>
  </si>
  <si>
    <t xml:space="preserve"> </t>
  </si>
  <si>
    <t xml:space="preserve">  </t>
  </si>
  <si>
    <t>2012. évi  6. sz. előirányzatmódosítás szöveges indokolása</t>
  </si>
  <si>
    <t>Kiküld község.</t>
  </si>
  <si>
    <t>Kiküld védőnő</t>
  </si>
  <si>
    <t>6. sz. módosítás</t>
  </si>
  <si>
    <t>Épületfelújítás</t>
  </si>
  <si>
    <t>Jármű és gépek vásárlása</t>
  </si>
  <si>
    <t>szakmai anyag</t>
  </si>
  <si>
    <t>Kisértékű tárgyi eszközök beszerzése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</si>
</sst>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b/>
      <i/>
      <sz val="11"/>
      <name val="Arial CE"/>
      <charset val="238"/>
    </font>
    <font>
      <i/>
      <sz val="12"/>
      <name val="Arial CE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9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1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3" fontId="2" fillId="0" borderId="11" xfId="0" applyNumberFormat="1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/>
    <xf numFmtId="3" fontId="2" fillId="0" borderId="13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0" fillId="0" borderId="8" xfId="0" applyBorder="1" applyAlignment="1">
      <alignment vertical="top" wrapText="1"/>
    </xf>
    <xf numFmtId="3" fontId="2" fillId="0" borderId="11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" fillId="0" borderId="6" xfId="0" applyFont="1" applyBorder="1" applyAlignment="1">
      <alignment vertical="top" wrapText="1"/>
    </xf>
    <xf numFmtId="0" fontId="0" fillId="0" borderId="8" xfId="0" applyBorder="1" applyAlignment="1">
      <alignment vertical="top"/>
    </xf>
    <xf numFmtId="3" fontId="6" fillId="0" borderId="1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vertical="center"/>
    </xf>
    <xf numFmtId="0" fontId="7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9" xfId="0" applyFont="1" applyBorder="1" applyAlignment="1">
      <alignment vertical="center" wrapText="1"/>
    </xf>
    <xf numFmtId="3" fontId="7" fillId="0" borderId="15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17" xfId="0" applyNumberFormat="1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 wrapText="1"/>
    </xf>
    <xf numFmtId="3" fontId="7" fillId="0" borderId="16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3" fontId="2" fillId="0" borderId="25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 wrapText="1"/>
    </xf>
    <xf numFmtId="3" fontId="2" fillId="0" borderId="25" xfId="0" applyNumberFormat="1" applyFont="1" applyBorder="1" applyAlignment="1">
      <alignment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right" vertical="center"/>
    </xf>
    <xf numFmtId="3" fontId="2" fillId="0" borderId="26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vertical="center" wrapText="1"/>
    </xf>
    <xf numFmtId="3" fontId="2" fillId="0" borderId="10" xfId="0" applyNumberFormat="1" applyFont="1" applyBorder="1" applyAlignment="1">
      <alignment vertical="center" wrapText="1"/>
    </xf>
    <xf numFmtId="3" fontId="2" fillId="0" borderId="17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17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7" xfId="0" applyFont="1" applyBorder="1" applyAlignment="1">
      <alignment horizontal="left" vertical="center" wrapText="1"/>
    </xf>
    <xf numFmtId="0" fontId="2" fillId="0" borderId="26" xfId="0" applyFont="1" applyBorder="1" applyAlignment="1">
      <alignment vertical="center" wrapText="1"/>
    </xf>
    <xf numFmtId="3" fontId="2" fillId="0" borderId="1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vertical="top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top" wrapText="1"/>
    </xf>
    <xf numFmtId="0" fontId="9" fillId="0" borderId="6" xfId="0" applyFont="1" applyBorder="1" applyAlignment="1">
      <alignment vertical="center" wrapText="1"/>
    </xf>
    <xf numFmtId="0" fontId="6" fillId="0" borderId="18" xfId="0" applyFont="1" applyBorder="1" applyAlignment="1">
      <alignment horizontal="left" vertical="top" wrapText="1"/>
    </xf>
    <xf numFmtId="0" fontId="1" fillId="0" borderId="1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3" fontId="2" fillId="0" borderId="11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7" fillId="0" borderId="15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3" fontId="12" fillId="0" borderId="10" xfId="0" applyNumberFormat="1" applyFont="1" applyBorder="1" applyAlignment="1">
      <alignment vertical="center"/>
    </xf>
    <xf numFmtId="3" fontId="12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3" fontId="2" fillId="0" borderId="26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/>
    <xf numFmtId="0" fontId="2" fillId="0" borderId="8" xfId="0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3" fontId="2" fillId="0" borderId="8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/>
    </xf>
    <xf numFmtId="3" fontId="2" fillId="0" borderId="6" xfId="0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right" vertical="center"/>
    </xf>
    <xf numFmtId="0" fontId="12" fillId="0" borderId="7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2" fillId="0" borderId="3" xfId="0" applyFont="1" applyBorder="1" applyAlignment="1">
      <alignment horizontal="righ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7" xfId="0" applyFont="1" applyBorder="1" applyAlignment="1">
      <alignment horizontal="right" vertical="center"/>
    </xf>
    <xf numFmtId="0" fontId="12" fillId="0" borderId="7" xfId="0" applyFont="1" applyBorder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3" fontId="12" fillId="0" borderId="0" xfId="0" applyNumberFormat="1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12" fillId="0" borderId="13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8" xfId="0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7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8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13" fillId="0" borderId="35" xfId="0" applyNumberFormat="1" applyFont="1" applyBorder="1" applyAlignment="1">
      <alignment horizontal="center" vertical="center" wrapText="1"/>
    </xf>
    <xf numFmtId="3" fontId="13" fillId="0" borderId="36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0" fontId="0" fillId="0" borderId="8" xfId="0" applyBorder="1" applyAlignment="1">
      <alignment vertical="top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3" fontId="7" fillId="0" borderId="15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" fontId="13" fillId="0" borderId="31" xfId="0" applyNumberFormat="1" applyFont="1" applyBorder="1" applyAlignment="1">
      <alignment horizontal="center" vertical="center" wrapText="1"/>
    </xf>
    <xf numFmtId="3" fontId="13" fillId="0" borderId="34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1"/>
  <sheetViews>
    <sheetView tabSelected="1" view="pageBreakPreview" topLeftCell="A113" zoomScale="80" zoomScaleNormal="75" zoomScaleSheetLayoutView="80" workbookViewId="0">
      <selection activeCell="O122" sqref="O122"/>
    </sheetView>
  </sheetViews>
  <sheetFormatPr defaultColWidth="8.85546875" defaultRowHeight="14.25"/>
  <cols>
    <col min="1" max="1" width="3" style="148" customWidth="1"/>
    <col min="2" max="2" width="27.28515625" style="11" customWidth="1"/>
    <col min="3" max="3" width="30.42578125" style="15" customWidth="1"/>
    <col min="4" max="4" width="8.5703125" style="15" customWidth="1"/>
    <col min="5" max="5" width="30.42578125" style="15" customWidth="1"/>
    <col min="6" max="6" width="8.5703125" style="15" customWidth="1"/>
    <col min="7" max="7" width="26.5703125" style="15" customWidth="1"/>
    <col min="8" max="8" width="7.85546875" style="15" customWidth="1"/>
    <col min="9" max="9" width="29.140625" style="15" customWidth="1"/>
    <col min="10" max="10" width="7.5703125" style="15" customWidth="1"/>
    <col min="11" max="11" width="11.7109375" style="15" customWidth="1"/>
    <col min="12" max="12" width="2.140625" style="30" customWidth="1"/>
    <col min="13" max="16384" width="8.85546875" style="30"/>
  </cols>
  <sheetData>
    <row r="1" spans="1:11" ht="17.25" customHeight="1">
      <c r="A1" s="139"/>
      <c r="B1" s="90"/>
      <c r="C1" s="90"/>
      <c r="D1" s="90"/>
      <c r="E1" s="90"/>
      <c r="F1" s="90"/>
      <c r="G1" s="90"/>
      <c r="H1" s="90"/>
      <c r="I1" s="90"/>
      <c r="J1" s="246" t="s">
        <v>137</v>
      </c>
      <c r="K1" s="246"/>
    </row>
    <row r="2" spans="1:11" ht="16.5" customHeight="1">
      <c r="A2" s="182" t="s">
        <v>133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ht="12" customHeight="1">
      <c r="A3" s="140"/>
      <c r="B3" s="47"/>
      <c r="C3" s="47"/>
      <c r="D3" s="47"/>
      <c r="E3" s="47"/>
      <c r="F3" s="47"/>
      <c r="G3" s="113"/>
      <c r="H3" s="113"/>
      <c r="I3" s="113"/>
      <c r="J3" s="113"/>
      <c r="K3" s="47"/>
    </row>
    <row r="4" spans="1:11" ht="18.75" customHeight="1">
      <c r="A4" s="183" t="s">
        <v>164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spans="1:11" ht="17.25" customHeight="1" thickBot="1">
      <c r="A5" s="184" t="s">
        <v>31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spans="1:11" s="120" customFormat="1" ht="21.75" customHeight="1" thickBot="1">
      <c r="A6" s="185" t="s">
        <v>7</v>
      </c>
      <c r="B6" s="186"/>
      <c r="C6" s="186"/>
      <c r="D6" s="186"/>
      <c r="E6" s="186"/>
      <c r="F6" s="186"/>
      <c r="G6" s="186"/>
      <c r="H6" s="186"/>
      <c r="I6" s="186"/>
      <c r="J6" s="186"/>
      <c r="K6" s="187"/>
    </row>
    <row r="7" spans="1:11" s="121" customFormat="1" ht="21.75" customHeight="1" thickBot="1">
      <c r="A7" s="192" t="s">
        <v>0</v>
      </c>
      <c r="B7" s="193"/>
      <c r="C7" s="196" t="s">
        <v>138</v>
      </c>
      <c r="D7" s="197"/>
      <c r="E7" s="200" t="s">
        <v>139</v>
      </c>
      <c r="F7" s="197"/>
      <c r="G7" s="202" t="s">
        <v>167</v>
      </c>
      <c r="H7" s="202"/>
      <c r="I7" s="202"/>
      <c r="J7" s="202"/>
      <c r="K7" s="244" t="s">
        <v>141</v>
      </c>
    </row>
    <row r="8" spans="1:11" s="121" customFormat="1" ht="19.5" customHeight="1" thickBot="1">
      <c r="A8" s="194"/>
      <c r="B8" s="195"/>
      <c r="C8" s="198"/>
      <c r="D8" s="199"/>
      <c r="E8" s="201"/>
      <c r="F8" s="199"/>
      <c r="G8" s="205" t="s">
        <v>159</v>
      </c>
      <c r="H8" s="205"/>
      <c r="I8" s="206" t="s">
        <v>140</v>
      </c>
      <c r="J8" s="247"/>
      <c r="K8" s="245"/>
    </row>
    <row r="9" spans="1:11" s="16" customFormat="1" ht="30.75" customHeight="1">
      <c r="A9" s="141" t="s">
        <v>1</v>
      </c>
      <c r="B9" s="57" t="s">
        <v>41</v>
      </c>
      <c r="C9" s="209">
        <v>131670</v>
      </c>
      <c r="D9" s="210"/>
      <c r="E9" s="209">
        <v>146259</v>
      </c>
      <c r="F9" s="209"/>
      <c r="G9" s="209">
        <v>1600</v>
      </c>
      <c r="H9" s="209"/>
      <c r="I9" s="209">
        <v>6155</v>
      </c>
      <c r="J9" s="210"/>
      <c r="K9" s="171">
        <f>SUM(E9:G9:I9)</f>
        <v>154014</v>
      </c>
    </row>
    <row r="10" spans="1:11" s="16" customFormat="1" ht="27.75" customHeight="1">
      <c r="A10" s="142" t="s">
        <v>2</v>
      </c>
      <c r="B10" s="2" t="s">
        <v>8</v>
      </c>
      <c r="C10" s="190">
        <v>17241</v>
      </c>
      <c r="D10" s="191"/>
      <c r="E10" s="190">
        <v>17817</v>
      </c>
      <c r="F10" s="191"/>
      <c r="G10" s="190">
        <v>460</v>
      </c>
      <c r="H10" s="191"/>
      <c r="I10" s="190">
        <v>247</v>
      </c>
      <c r="J10" s="191"/>
      <c r="K10" s="173">
        <v>18524</v>
      </c>
    </row>
    <row r="11" spans="1:11" s="16" customFormat="1" ht="19.5" customHeight="1">
      <c r="A11" s="143" t="s">
        <v>3</v>
      </c>
      <c r="B11" s="211" t="s">
        <v>43</v>
      </c>
      <c r="C11" s="190">
        <v>17241</v>
      </c>
      <c r="D11" s="191"/>
      <c r="E11" s="190">
        <v>17817</v>
      </c>
      <c r="F11" s="191"/>
      <c r="G11" s="190">
        <v>228</v>
      </c>
      <c r="H11" s="191"/>
      <c r="I11" s="190">
        <v>247</v>
      </c>
      <c r="J11" s="191"/>
      <c r="K11" s="173">
        <f>SUM(E11:J11)</f>
        <v>18292</v>
      </c>
    </row>
    <row r="12" spans="1:11" s="16" customFormat="1" ht="17.25" customHeight="1">
      <c r="A12" s="144"/>
      <c r="B12" s="212"/>
      <c r="C12" s="1" t="s">
        <v>42</v>
      </c>
      <c r="D12" s="35"/>
      <c r="E12" s="1" t="s">
        <v>42</v>
      </c>
      <c r="F12" s="35"/>
      <c r="G12" s="1"/>
      <c r="H12" s="35" t="s">
        <v>162</v>
      </c>
      <c r="I12" s="1"/>
      <c r="J12" s="35"/>
      <c r="K12" s="126"/>
    </row>
    <row r="13" spans="1:11" s="16" customFormat="1" ht="17.25" customHeight="1">
      <c r="A13" s="144"/>
      <c r="B13" s="50"/>
      <c r="C13" s="1" t="s">
        <v>57</v>
      </c>
      <c r="D13" s="35">
        <v>11016</v>
      </c>
      <c r="E13" s="1" t="s">
        <v>57</v>
      </c>
      <c r="F13" s="35">
        <v>11016</v>
      </c>
      <c r="G13" s="1"/>
      <c r="H13" s="35">
        <v>95</v>
      </c>
      <c r="I13" s="1"/>
      <c r="J13" s="35"/>
      <c r="K13" s="127">
        <v>11111</v>
      </c>
    </row>
    <row r="14" spans="1:11" s="16" customFormat="1" ht="17.25" customHeight="1">
      <c r="A14" s="144"/>
      <c r="B14" s="7"/>
      <c r="C14" s="6" t="s">
        <v>58</v>
      </c>
      <c r="D14" s="36">
        <v>2340</v>
      </c>
      <c r="E14" s="6" t="s">
        <v>58</v>
      </c>
      <c r="F14" s="36">
        <v>2340</v>
      </c>
      <c r="G14" s="6"/>
      <c r="H14" s="36">
        <v>133</v>
      </c>
      <c r="I14" s="6"/>
      <c r="J14" s="36"/>
      <c r="K14" s="128">
        <v>2473</v>
      </c>
    </row>
    <row r="15" spans="1:11" s="16" customFormat="1" ht="17.25" customHeight="1">
      <c r="A15" s="144"/>
      <c r="B15" s="44"/>
      <c r="C15" s="1" t="s">
        <v>38</v>
      </c>
      <c r="D15" s="25">
        <v>400</v>
      </c>
      <c r="E15" s="1" t="s">
        <v>38</v>
      </c>
      <c r="F15" s="25">
        <v>400</v>
      </c>
      <c r="G15" s="1"/>
      <c r="H15" s="25"/>
      <c r="I15" s="1"/>
      <c r="J15" s="25"/>
      <c r="K15" s="129">
        <v>400</v>
      </c>
    </row>
    <row r="16" spans="1:11" s="84" customFormat="1" ht="17.25" customHeight="1">
      <c r="A16" s="144"/>
      <c r="B16" s="44"/>
      <c r="C16" s="1" t="s">
        <v>62</v>
      </c>
      <c r="D16" s="25"/>
      <c r="E16" s="1" t="s">
        <v>62</v>
      </c>
      <c r="F16" s="25"/>
      <c r="G16" s="1"/>
      <c r="H16" s="25"/>
      <c r="I16" s="1"/>
      <c r="J16" s="25"/>
      <c r="K16" s="129"/>
    </row>
    <row r="17" spans="1:12" s="16" customFormat="1" ht="17.25" customHeight="1">
      <c r="A17" s="144"/>
      <c r="B17" s="9"/>
      <c r="C17" s="1"/>
      <c r="D17" s="25"/>
      <c r="E17" s="1" t="s">
        <v>61</v>
      </c>
      <c r="F17" s="25"/>
      <c r="G17" s="1"/>
      <c r="H17" s="25"/>
      <c r="I17" s="1" t="s">
        <v>162</v>
      </c>
      <c r="J17" s="25"/>
      <c r="K17" s="129"/>
    </row>
    <row r="18" spans="1:12" s="16" customFormat="1" ht="17.25" customHeight="1">
      <c r="A18" s="144"/>
      <c r="B18" s="9"/>
      <c r="C18" s="1"/>
      <c r="D18" s="25"/>
      <c r="E18" s="1" t="s">
        <v>59</v>
      </c>
      <c r="F18" s="25">
        <v>586</v>
      </c>
      <c r="G18" s="168"/>
      <c r="H18" s="25"/>
      <c r="I18" s="1" t="s">
        <v>162</v>
      </c>
      <c r="J18" s="25">
        <v>181</v>
      </c>
      <c r="K18" s="129">
        <v>767</v>
      </c>
    </row>
    <row r="19" spans="1:12" s="16" customFormat="1" ht="17.25" customHeight="1">
      <c r="A19" s="144"/>
      <c r="B19" s="9"/>
      <c r="C19" s="14"/>
      <c r="D19" s="25"/>
      <c r="E19" s="14" t="s">
        <v>60</v>
      </c>
      <c r="F19" s="25">
        <v>225</v>
      </c>
      <c r="G19" s="168"/>
      <c r="H19" s="25"/>
      <c r="I19" s="14" t="s">
        <v>162</v>
      </c>
      <c r="J19" s="25">
        <v>66</v>
      </c>
      <c r="K19" s="129">
        <v>291</v>
      </c>
    </row>
    <row r="20" spans="1:12" s="165" customFormat="1" ht="17.25" customHeight="1">
      <c r="A20" s="144"/>
      <c r="B20" s="164"/>
      <c r="C20" s="14"/>
      <c r="D20" s="25"/>
      <c r="E20" s="14"/>
      <c r="F20" s="25"/>
      <c r="G20" s="168" t="s">
        <v>162</v>
      </c>
      <c r="H20" s="25"/>
      <c r="I20" s="14"/>
      <c r="J20" s="25"/>
      <c r="K20" s="129"/>
    </row>
    <row r="21" spans="1:12" s="56" customFormat="1" ht="17.25" customHeight="1">
      <c r="A21" s="144"/>
      <c r="B21" s="55"/>
      <c r="C21" s="1" t="s">
        <v>143</v>
      </c>
      <c r="D21" s="25">
        <v>216</v>
      </c>
      <c r="E21" s="1" t="s">
        <v>143</v>
      </c>
      <c r="F21" s="25">
        <v>66</v>
      </c>
      <c r="G21" s="168" t="s">
        <v>162</v>
      </c>
      <c r="H21" s="25"/>
      <c r="I21" s="1"/>
      <c r="J21" s="25"/>
      <c r="K21" s="129">
        <v>66</v>
      </c>
    </row>
    <row r="22" spans="1:12" s="84" customFormat="1" ht="17.25" customHeight="1">
      <c r="A22" s="144"/>
      <c r="B22" s="83"/>
      <c r="C22" s="1" t="s">
        <v>63</v>
      </c>
      <c r="D22" s="25"/>
      <c r="E22" s="1" t="s">
        <v>63</v>
      </c>
      <c r="F22" s="25"/>
      <c r="G22" s="1" t="s">
        <v>162</v>
      </c>
      <c r="H22" s="25" t="s">
        <v>162</v>
      </c>
      <c r="I22" s="1"/>
      <c r="J22" s="25"/>
      <c r="K22" s="129"/>
    </row>
    <row r="23" spans="1:12" s="16" customFormat="1" ht="17.25" customHeight="1">
      <c r="A23" s="144"/>
      <c r="B23" s="48"/>
      <c r="C23" s="1" t="s">
        <v>144</v>
      </c>
      <c r="D23" s="35">
        <v>144</v>
      </c>
      <c r="E23" s="1" t="s">
        <v>145</v>
      </c>
      <c r="F23" s="35">
        <v>144</v>
      </c>
      <c r="G23" s="1"/>
      <c r="H23" s="35"/>
      <c r="I23" s="1"/>
      <c r="J23" s="35"/>
      <c r="K23" s="127">
        <v>144</v>
      </c>
      <c r="L23" s="35"/>
    </row>
    <row r="24" spans="1:12" s="84" customFormat="1" ht="17.25" customHeight="1">
      <c r="A24" s="144"/>
      <c r="B24" s="48"/>
      <c r="C24" s="1" t="s">
        <v>142</v>
      </c>
      <c r="D24" s="35">
        <v>200</v>
      </c>
      <c r="E24" s="1" t="s">
        <v>142</v>
      </c>
      <c r="F24" s="35"/>
      <c r="G24" s="1" t="s">
        <v>162</v>
      </c>
      <c r="H24" s="35" t="s">
        <v>162</v>
      </c>
      <c r="I24" s="1"/>
      <c r="J24" s="35"/>
      <c r="K24" s="127"/>
      <c r="L24" s="35"/>
    </row>
    <row r="25" spans="1:12" s="16" customFormat="1" ht="30.75" customHeight="1">
      <c r="A25" s="144"/>
      <c r="B25" s="7"/>
      <c r="C25" s="6" t="s">
        <v>64</v>
      </c>
      <c r="D25" s="15">
        <v>240</v>
      </c>
      <c r="E25" s="6" t="s">
        <v>64</v>
      </c>
      <c r="F25" s="15">
        <v>120</v>
      </c>
      <c r="G25" s="6" t="s">
        <v>162</v>
      </c>
      <c r="H25" s="15" t="s">
        <v>162</v>
      </c>
      <c r="I25" s="6"/>
      <c r="J25" s="15"/>
      <c r="K25" s="130">
        <v>120</v>
      </c>
    </row>
    <row r="26" spans="1:12" s="84" customFormat="1" ht="30.75" customHeight="1">
      <c r="A26" s="144"/>
      <c r="B26" s="82"/>
      <c r="C26" s="6" t="s">
        <v>65</v>
      </c>
      <c r="D26" s="15">
        <v>1296</v>
      </c>
      <c r="E26" s="6" t="s">
        <v>65</v>
      </c>
      <c r="F26" s="15">
        <v>1531</v>
      </c>
      <c r="G26" s="6"/>
      <c r="H26" s="15"/>
      <c r="I26" s="6"/>
      <c r="J26" s="15"/>
      <c r="K26" s="130">
        <v>1531</v>
      </c>
    </row>
    <row r="27" spans="1:12" s="84" customFormat="1" ht="29.25" customHeight="1">
      <c r="A27" s="144"/>
      <c r="B27" s="82"/>
      <c r="C27" s="6" t="s">
        <v>66</v>
      </c>
      <c r="D27" s="15">
        <v>1389</v>
      </c>
      <c r="E27" s="6" t="s">
        <v>66</v>
      </c>
      <c r="F27" s="15">
        <v>1389</v>
      </c>
      <c r="G27" s="6"/>
      <c r="H27" s="15"/>
      <c r="I27" s="6"/>
      <c r="J27" s="15"/>
      <c r="K27" s="130">
        <v>1389</v>
      </c>
    </row>
    <row r="28" spans="1:12" s="16" customFormat="1" ht="20.25" customHeight="1">
      <c r="A28" s="143" t="s">
        <v>44</v>
      </c>
      <c r="B28" s="49" t="s">
        <v>32</v>
      </c>
      <c r="C28" s="207">
        <v>0</v>
      </c>
      <c r="D28" s="208"/>
      <c r="E28" s="207">
        <v>0</v>
      </c>
      <c r="F28" s="208"/>
      <c r="G28" s="207">
        <v>232</v>
      </c>
      <c r="H28" s="208"/>
      <c r="I28" s="207"/>
      <c r="J28" s="208"/>
      <c r="K28" s="115">
        <v>232</v>
      </c>
    </row>
    <row r="29" spans="1:12" s="63" customFormat="1" ht="18" customHeight="1">
      <c r="A29" s="144"/>
      <c r="B29" s="4"/>
      <c r="C29" s="14"/>
      <c r="D29" s="25"/>
      <c r="E29" s="14"/>
      <c r="F29" s="25"/>
      <c r="G29" s="14"/>
      <c r="H29" s="25"/>
      <c r="I29" s="14"/>
      <c r="J29" s="25"/>
      <c r="K29" s="129"/>
    </row>
    <row r="30" spans="1:12" s="16" customFormat="1" ht="28.5" customHeight="1">
      <c r="A30" s="145" t="s">
        <v>5</v>
      </c>
      <c r="B30" s="23" t="s">
        <v>28</v>
      </c>
      <c r="C30" s="188">
        <v>4585</v>
      </c>
      <c r="D30" s="189"/>
      <c r="E30" s="188">
        <v>4804</v>
      </c>
      <c r="F30" s="189"/>
      <c r="G30" s="188">
        <v>-155</v>
      </c>
      <c r="H30" s="189"/>
      <c r="I30" s="188">
        <v>67</v>
      </c>
      <c r="J30" s="189"/>
      <c r="K30" s="176">
        <f>SUM(E30:G30:I30)</f>
        <v>4716</v>
      </c>
    </row>
    <row r="31" spans="1:12" s="16" customFormat="1" ht="19.5" customHeight="1">
      <c r="A31" s="146" t="s">
        <v>13</v>
      </c>
      <c r="B31" s="29" t="s">
        <v>45</v>
      </c>
      <c r="C31" s="190">
        <v>4542</v>
      </c>
      <c r="D31" s="191"/>
      <c r="E31" s="190">
        <v>4761</v>
      </c>
      <c r="F31" s="191"/>
      <c r="G31" s="190">
        <v>-155</v>
      </c>
      <c r="H31" s="191"/>
      <c r="I31" s="190">
        <v>67</v>
      </c>
      <c r="J31" s="191"/>
      <c r="K31" s="173" t="s">
        <v>162</v>
      </c>
    </row>
    <row r="32" spans="1:12" s="16" customFormat="1" ht="18.75" customHeight="1">
      <c r="A32" s="143" t="s">
        <v>9</v>
      </c>
      <c r="B32" s="10" t="s">
        <v>11</v>
      </c>
      <c r="C32" s="213"/>
      <c r="D32" s="214"/>
      <c r="E32" s="213"/>
      <c r="F32" s="214"/>
      <c r="G32" s="213"/>
      <c r="H32" s="214"/>
      <c r="I32" s="213"/>
      <c r="J32" s="214"/>
      <c r="K32" s="115"/>
    </row>
    <row r="33" spans="1:11" s="16" customFormat="1" ht="18.75" customHeight="1">
      <c r="A33" s="143" t="s">
        <v>10</v>
      </c>
      <c r="B33" s="10" t="s">
        <v>35</v>
      </c>
      <c r="C33" s="213">
        <v>43</v>
      </c>
      <c r="D33" s="214"/>
      <c r="E33" s="213">
        <v>43</v>
      </c>
      <c r="F33" s="214"/>
      <c r="G33" s="213"/>
      <c r="H33" s="214"/>
      <c r="I33" s="213"/>
      <c r="J33" s="214"/>
      <c r="K33" s="175" t="s">
        <v>162</v>
      </c>
    </row>
    <row r="34" spans="1:11" s="16" customFormat="1" ht="19.5" customHeight="1">
      <c r="A34" s="145" t="s">
        <v>34</v>
      </c>
      <c r="B34" s="33" t="s">
        <v>12</v>
      </c>
      <c r="C34" s="230">
        <v>57580</v>
      </c>
      <c r="D34" s="231"/>
      <c r="E34" s="230">
        <v>59142</v>
      </c>
      <c r="F34" s="231"/>
      <c r="G34" s="230">
        <v>1730</v>
      </c>
      <c r="H34" s="231"/>
      <c r="I34" s="230">
        <v>1085</v>
      </c>
      <c r="J34" s="231"/>
      <c r="K34" s="177">
        <f>SUM(E34:G34:I34)</f>
        <v>61957</v>
      </c>
    </row>
    <row r="35" spans="1:11" s="16" customFormat="1" ht="20.25" customHeight="1">
      <c r="A35" s="147" t="s">
        <v>13</v>
      </c>
      <c r="B35" s="10" t="s">
        <v>14</v>
      </c>
      <c r="C35" s="207">
        <v>4697</v>
      </c>
      <c r="D35" s="208"/>
      <c r="E35" s="207">
        <v>4776</v>
      </c>
      <c r="F35" s="208"/>
      <c r="G35" s="207">
        <v>1520</v>
      </c>
      <c r="H35" s="208"/>
      <c r="I35" s="207"/>
      <c r="J35" s="208"/>
      <c r="K35" s="175">
        <v>6296</v>
      </c>
    </row>
    <row r="36" spans="1:11" s="16" customFormat="1" ht="18" customHeight="1">
      <c r="A36" s="144"/>
      <c r="B36" s="7"/>
      <c r="C36" s="6" t="s">
        <v>67</v>
      </c>
      <c r="D36" s="43">
        <v>1000</v>
      </c>
      <c r="E36" s="6" t="s">
        <v>67</v>
      </c>
      <c r="F36" s="43">
        <v>1000</v>
      </c>
      <c r="G36" s="6"/>
      <c r="H36" s="43"/>
      <c r="I36" s="6"/>
      <c r="J36" s="43"/>
      <c r="K36" s="10">
        <v>1000</v>
      </c>
    </row>
    <row r="37" spans="1:11" s="16" customFormat="1" ht="18" customHeight="1">
      <c r="A37" s="144"/>
      <c r="B37" s="7"/>
      <c r="C37" s="6" t="s">
        <v>30</v>
      </c>
      <c r="D37" s="15">
        <v>5</v>
      </c>
      <c r="E37" s="6" t="s">
        <v>30</v>
      </c>
      <c r="F37" s="15">
        <v>5</v>
      </c>
      <c r="G37" s="6"/>
      <c r="H37" s="15"/>
      <c r="I37" s="6"/>
      <c r="J37" s="15"/>
      <c r="K37" s="89">
        <v>5</v>
      </c>
    </row>
    <row r="38" spans="1:11" s="109" customFormat="1" ht="18" customHeight="1">
      <c r="A38" s="149"/>
      <c r="B38" s="43"/>
      <c r="C38" s="27"/>
      <c r="D38" s="69"/>
      <c r="E38" s="27"/>
      <c r="F38" s="69"/>
      <c r="G38" s="27"/>
      <c r="H38" s="69"/>
      <c r="I38" s="27"/>
      <c r="J38" s="69"/>
      <c r="K38" s="43"/>
    </row>
    <row r="39" spans="1:11" s="63" customFormat="1" ht="11.25" customHeight="1" thickBot="1">
      <c r="A39" s="159"/>
      <c r="B39" s="70"/>
      <c r="C39" s="71"/>
      <c r="D39" s="72"/>
      <c r="E39" s="71"/>
      <c r="F39" s="72"/>
      <c r="G39" s="71"/>
      <c r="H39" s="72"/>
      <c r="I39" s="71"/>
      <c r="J39" s="72"/>
      <c r="K39" s="70"/>
    </row>
    <row r="40" spans="1:11" s="121" customFormat="1" ht="21.75" customHeight="1" thickBot="1">
      <c r="A40" s="192" t="s">
        <v>0</v>
      </c>
      <c r="B40" s="193"/>
      <c r="C40" s="196" t="s">
        <v>138</v>
      </c>
      <c r="D40" s="197"/>
      <c r="E40" s="200" t="s">
        <v>139</v>
      </c>
      <c r="F40" s="197"/>
      <c r="G40" s="202" t="s">
        <v>167</v>
      </c>
      <c r="H40" s="202"/>
      <c r="I40" s="202"/>
      <c r="J40" s="202"/>
      <c r="K40" s="203" t="s">
        <v>141</v>
      </c>
    </row>
    <row r="41" spans="1:11" s="121" customFormat="1" ht="19.5" customHeight="1" thickBot="1">
      <c r="A41" s="194"/>
      <c r="B41" s="195"/>
      <c r="C41" s="198"/>
      <c r="D41" s="199"/>
      <c r="E41" s="201"/>
      <c r="F41" s="199"/>
      <c r="G41" s="205" t="s">
        <v>159</v>
      </c>
      <c r="H41" s="205"/>
      <c r="I41" s="206" t="s">
        <v>140</v>
      </c>
      <c r="J41" s="205"/>
      <c r="K41" s="204"/>
    </row>
    <row r="42" spans="1:11" s="16" customFormat="1" ht="29.25" customHeight="1">
      <c r="A42" s="144"/>
      <c r="B42" s="7"/>
      <c r="C42" s="6" t="s">
        <v>70</v>
      </c>
      <c r="D42" s="15">
        <v>15</v>
      </c>
      <c r="E42" s="6" t="s">
        <v>70</v>
      </c>
      <c r="F42" s="15">
        <v>15</v>
      </c>
      <c r="G42" s="6"/>
      <c r="H42" s="15"/>
      <c r="I42" s="6"/>
      <c r="J42" s="15"/>
      <c r="K42" s="130">
        <v>15</v>
      </c>
    </row>
    <row r="43" spans="1:11" s="16" customFormat="1" ht="16.5" customHeight="1">
      <c r="A43" s="144"/>
      <c r="B43" s="7"/>
      <c r="C43" s="6" t="s">
        <v>68</v>
      </c>
      <c r="D43" s="11">
        <v>2500</v>
      </c>
      <c r="E43" s="6" t="s">
        <v>68</v>
      </c>
      <c r="F43" s="11">
        <v>2500</v>
      </c>
      <c r="G43" s="6"/>
      <c r="H43" s="11">
        <v>406</v>
      </c>
      <c r="I43" s="6"/>
      <c r="J43" s="11"/>
      <c r="K43" s="130">
        <v>2906</v>
      </c>
    </row>
    <row r="44" spans="1:11" s="16" customFormat="1" ht="16.5" customHeight="1">
      <c r="A44" s="144"/>
      <c r="B44" s="7"/>
      <c r="C44" s="6" t="s">
        <v>69</v>
      </c>
      <c r="D44" s="15">
        <v>1122</v>
      </c>
      <c r="E44" s="6" t="s">
        <v>69</v>
      </c>
      <c r="F44" s="15">
        <v>1122</v>
      </c>
      <c r="G44" s="6"/>
      <c r="H44" s="15">
        <v>947</v>
      </c>
      <c r="I44" s="6"/>
      <c r="J44" s="15"/>
      <c r="K44" s="130">
        <v>2069</v>
      </c>
    </row>
    <row r="45" spans="1:11" s="16" customFormat="1" ht="16.5" customHeight="1">
      <c r="A45" s="144"/>
      <c r="B45" s="7"/>
      <c r="C45" s="6" t="s">
        <v>71</v>
      </c>
      <c r="D45" s="11">
        <v>15</v>
      </c>
      <c r="E45" s="6" t="s">
        <v>71</v>
      </c>
      <c r="F45" s="11">
        <v>15</v>
      </c>
      <c r="G45" s="6"/>
      <c r="H45" s="11"/>
      <c r="I45" s="6"/>
      <c r="J45" s="11"/>
      <c r="K45" s="89">
        <v>15</v>
      </c>
    </row>
    <row r="46" spans="1:11" s="16" customFormat="1" ht="16.5" customHeight="1">
      <c r="A46" s="144"/>
      <c r="B46" s="7"/>
      <c r="C46" s="6" t="s">
        <v>72</v>
      </c>
      <c r="D46" s="11">
        <v>30</v>
      </c>
      <c r="E46" s="6" t="s">
        <v>72</v>
      </c>
      <c r="F46" s="11">
        <v>30</v>
      </c>
      <c r="G46" s="6"/>
      <c r="H46" s="11"/>
      <c r="I46" s="6"/>
      <c r="J46" s="11"/>
      <c r="K46" s="89">
        <v>30</v>
      </c>
    </row>
    <row r="47" spans="1:11" s="63" customFormat="1" ht="16.5" customHeight="1">
      <c r="A47" s="144"/>
      <c r="B47" s="61"/>
      <c r="C47" s="6" t="s">
        <v>73</v>
      </c>
      <c r="D47" s="11">
        <v>10</v>
      </c>
      <c r="E47" s="6" t="s">
        <v>73</v>
      </c>
      <c r="F47" s="11">
        <v>10</v>
      </c>
      <c r="G47" s="6"/>
      <c r="H47" s="11">
        <v>66</v>
      </c>
      <c r="I47" s="6"/>
      <c r="J47" s="11"/>
      <c r="K47" s="89">
        <v>76</v>
      </c>
    </row>
    <row r="48" spans="1:11" s="63" customFormat="1" ht="16.5" customHeight="1">
      <c r="A48" s="144"/>
      <c r="B48" s="61"/>
      <c r="C48" s="6"/>
      <c r="D48" s="11"/>
      <c r="E48" s="6" t="s">
        <v>74</v>
      </c>
      <c r="F48" s="11">
        <v>79</v>
      </c>
      <c r="G48" s="6"/>
      <c r="H48" s="11">
        <v>-79</v>
      </c>
      <c r="I48" s="6"/>
      <c r="J48" s="11"/>
      <c r="K48" s="89"/>
    </row>
    <row r="49" spans="1:11" s="180" customFormat="1" ht="16.5" customHeight="1">
      <c r="A49" s="144"/>
      <c r="B49" s="89"/>
      <c r="C49" s="6"/>
      <c r="D49" s="11"/>
      <c r="E49" s="6" t="s">
        <v>171</v>
      </c>
      <c r="F49" s="11"/>
      <c r="G49" s="6"/>
      <c r="H49" s="11">
        <v>177</v>
      </c>
      <c r="I49" s="6"/>
      <c r="J49" s="11"/>
      <c r="K49" s="89">
        <v>177</v>
      </c>
    </row>
    <row r="50" spans="1:11" s="16" customFormat="1" ht="16.5" customHeight="1">
      <c r="A50" s="144"/>
      <c r="B50" s="7"/>
      <c r="C50" s="6"/>
      <c r="D50" s="11"/>
      <c r="E50" s="6" t="s">
        <v>170</v>
      </c>
      <c r="F50" s="11"/>
      <c r="G50" s="6"/>
      <c r="H50" s="11">
        <v>3</v>
      </c>
      <c r="I50" s="6"/>
      <c r="J50" s="11"/>
      <c r="K50" s="89">
        <v>3</v>
      </c>
    </row>
    <row r="51" spans="1:11" s="16" customFormat="1" ht="27" customHeight="1">
      <c r="A51" s="147" t="s">
        <v>9</v>
      </c>
      <c r="B51" s="88" t="s">
        <v>15</v>
      </c>
      <c r="C51" s="207">
        <v>160</v>
      </c>
      <c r="D51" s="208"/>
      <c r="E51" s="207">
        <v>160</v>
      </c>
      <c r="F51" s="208"/>
      <c r="G51" s="207">
        <v>49</v>
      </c>
      <c r="H51" s="208"/>
      <c r="I51" s="207"/>
      <c r="J51" s="208"/>
      <c r="K51" s="175">
        <f>SUM(E51:G51:I51)</f>
        <v>209</v>
      </c>
    </row>
    <row r="52" spans="1:11" s="16" customFormat="1" ht="29.25" customHeight="1">
      <c r="A52" s="144"/>
      <c r="B52" s="89"/>
      <c r="C52" s="6" t="s">
        <v>75</v>
      </c>
      <c r="D52" s="40">
        <v>60</v>
      </c>
      <c r="E52" s="6" t="s">
        <v>75</v>
      </c>
      <c r="F52" s="40">
        <v>60</v>
      </c>
      <c r="G52" s="6"/>
      <c r="H52" s="40">
        <v>49</v>
      </c>
      <c r="I52" s="6"/>
      <c r="J52" s="40"/>
      <c r="K52" s="131">
        <v>109</v>
      </c>
    </row>
    <row r="53" spans="1:11" s="16" customFormat="1" ht="18.75" customHeight="1">
      <c r="A53" s="144"/>
      <c r="B53" s="7"/>
      <c r="C53" s="6" t="s">
        <v>76</v>
      </c>
      <c r="D53" s="15">
        <v>100</v>
      </c>
      <c r="E53" s="6" t="s">
        <v>76</v>
      </c>
      <c r="F53" s="15">
        <v>100</v>
      </c>
      <c r="G53" s="6"/>
      <c r="H53" s="15"/>
      <c r="I53" s="6"/>
      <c r="J53" s="15"/>
      <c r="K53" s="130">
        <v>100</v>
      </c>
    </row>
    <row r="54" spans="1:11" s="16" customFormat="1" ht="14.25" customHeight="1">
      <c r="A54" s="144"/>
      <c r="B54" s="7"/>
      <c r="C54" s="6"/>
      <c r="D54" s="15"/>
      <c r="E54" s="6"/>
      <c r="F54" s="15"/>
      <c r="G54" s="6"/>
      <c r="H54" s="15"/>
      <c r="I54" s="6"/>
      <c r="J54" s="15"/>
      <c r="K54" s="130"/>
    </row>
    <row r="55" spans="1:11" s="16" customFormat="1" ht="21" customHeight="1">
      <c r="A55" s="143" t="s">
        <v>10</v>
      </c>
      <c r="B55" s="3" t="s">
        <v>46</v>
      </c>
      <c r="C55" s="190">
        <v>11282</v>
      </c>
      <c r="D55" s="191"/>
      <c r="E55" s="190">
        <v>12295</v>
      </c>
      <c r="F55" s="191"/>
      <c r="G55" s="190">
        <v>1393</v>
      </c>
      <c r="H55" s="191"/>
      <c r="I55" s="190"/>
      <c r="J55" s="191"/>
      <c r="K55" s="173">
        <f>SUM(E55:G55:I55)</f>
        <v>13688</v>
      </c>
    </row>
    <row r="56" spans="1:11" s="63" customFormat="1" ht="19.5" customHeight="1">
      <c r="A56" s="150"/>
      <c r="B56" s="4"/>
      <c r="C56" s="20"/>
      <c r="D56" s="35"/>
      <c r="E56" s="1" t="s">
        <v>91</v>
      </c>
      <c r="F56" s="35">
        <v>1013</v>
      </c>
      <c r="G56" s="20"/>
      <c r="H56" s="35"/>
      <c r="I56" s="1"/>
      <c r="J56" s="35" t="s">
        <v>162</v>
      </c>
      <c r="K56" s="126">
        <v>1013</v>
      </c>
    </row>
    <row r="57" spans="1:11" s="85" customFormat="1" ht="17.25" customHeight="1">
      <c r="A57" s="150"/>
      <c r="B57" s="4"/>
      <c r="C57" s="20" t="s">
        <v>83</v>
      </c>
      <c r="D57" s="35">
        <v>400</v>
      </c>
      <c r="E57" s="20" t="s">
        <v>83</v>
      </c>
      <c r="F57" s="35">
        <v>400</v>
      </c>
      <c r="G57" s="20"/>
      <c r="H57" s="35">
        <v>30</v>
      </c>
      <c r="I57" s="20"/>
      <c r="J57" s="35"/>
      <c r="K57" s="127">
        <v>430</v>
      </c>
    </row>
    <row r="58" spans="1:11" s="16" customFormat="1" ht="16.5" customHeight="1">
      <c r="A58" s="150"/>
      <c r="B58" s="4"/>
      <c r="C58" s="6" t="s">
        <v>77</v>
      </c>
      <c r="D58" s="35">
        <v>310</v>
      </c>
      <c r="E58" s="6" t="s">
        <v>77</v>
      </c>
      <c r="F58" s="35">
        <v>310</v>
      </c>
      <c r="G58" s="6"/>
      <c r="H58" s="35">
        <v>425</v>
      </c>
      <c r="I58" s="6"/>
      <c r="J58" s="35"/>
      <c r="K58" s="127">
        <v>735</v>
      </c>
    </row>
    <row r="59" spans="1:11" s="16" customFormat="1" ht="16.5" customHeight="1">
      <c r="A59" s="144"/>
      <c r="B59" s="7"/>
      <c r="C59" s="6" t="s">
        <v>78</v>
      </c>
      <c r="D59" s="19">
        <v>110</v>
      </c>
      <c r="E59" s="6" t="s">
        <v>78</v>
      </c>
      <c r="F59" s="19">
        <v>110</v>
      </c>
      <c r="G59" s="6"/>
      <c r="H59" s="19">
        <v>193</v>
      </c>
      <c r="I59" s="6"/>
      <c r="J59" s="19"/>
      <c r="K59" s="132">
        <v>303</v>
      </c>
    </row>
    <row r="60" spans="1:11" s="11" customFormat="1" ht="16.5" customHeight="1">
      <c r="A60" s="151"/>
      <c r="B60" s="4"/>
      <c r="C60" s="6" t="s">
        <v>16</v>
      </c>
      <c r="D60" s="19">
        <v>4000</v>
      </c>
      <c r="E60" s="6" t="s">
        <v>16</v>
      </c>
      <c r="F60" s="19">
        <v>4000</v>
      </c>
      <c r="G60" s="6"/>
      <c r="H60" s="19">
        <v>135</v>
      </c>
      <c r="I60" s="6"/>
      <c r="J60" s="19"/>
      <c r="K60" s="132">
        <v>4135</v>
      </c>
    </row>
    <row r="61" spans="1:11" s="16" customFormat="1" ht="16.5" customHeight="1">
      <c r="A61" s="151"/>
      <c r="B61" s="4"/>
      <c r="C61" s="1" t="s">
        <v>79</v>
      </c>
      <c r="D61" s="15"/>
      <c r="E61" s="1" t="s">
        <v>79</v>
      </c>
      <c r="F61" s="15"/>
      <c r="G61" s="1"/>
      <c r="H61" s="15"/>
      <c r="I61" s="1"/>
      <c r="J61" s="15"/>
      <c r="K61" s="130"/>
    </row>
    <row r="62" spans="1:11" s="16" customFormat="1" ht="16.5" customHeight="1">
      <c r="A62" s="151"/>
      <c r="B62" s="4"/>
      <c r="C62" s="1" t="s">
        <v>80</v>
      </c>
      <c r="D62" s="15">
        <v>1800</v>
      </c>
      <c r="E62" s="1" t="s">
        <v>80</v>
      </c>
      <c r="F62" s="15">
        <v>1800</v>
      </c>
      <c r="G62" s="1"/>
      <c r="H62" s="15"/>
      <c r="I62" s="1"/>
      <c r="J62" s="15"/>
      <c r="K62" s="130">
        <v>1800</v>
      </c>
    </row>
    <row r="63" spans="1:11" s="16" customFormat="1" ht="16.5" customHeight="1">
      <c r="A63" s="151"/>
      <c r="B63" s="4"/>
      <c r="C63" s="6" t="s">
        <v>82</v>
      </c>
      <c r="D63" s="15">
        <v>100</v>
      </c>
      <c r="E63" s="6" t="s">
        <v>82</v>
      </c>
      <c r="F63" s="15">
        <v>100</v>
      </c>
      <c r="G63" s="6"/>
      <c r="H63" s="15">
        <v>291</v>
      </c>
      <c r="I63" s="6"/>
      <c r="J63" s="15"/>
      <c r="K63" s="130">
        <v>391</v>
      </c>
    </row>
    <row r="64" spans="1:11" ht="16.5" customHeight="1">
      <c r="A64" s="152"/>
      <c r="B64" s="7"/>
      <c r="C64" s="17" t="s">
        <v>84</v>
      </c>
      <c r="D64" s="15">
        <v>50</v>
      </c>
      <c r="E64" s="17" t="s">
        <v>84</v>
      </c>
      <c r="F64" s="15">
        <v>50</v>
      </c>
      <c r="G64" s="17"/>
      <c r="H64" s="15">
        <v>59</v>
      </c>
      <c r="I64" s="17"/>
      <c r="K64" s="130">
        <v>109</v>
      </c>
    </row>
    <row r="65" spans="1:11" s="16" customFormat="1" ht="17.25" customHeight="1">
      <c r="A65" s="151"/>
      <c r="B65" s="4"/>
      <c r="C65" s="67" t="s">
        <v>86</v>
      </c>
      <c r="D65" s="19"/>
      <c r="E65" s="67" t="s">
        <v>86</v>
      </c>
      <c r="F65" s="19"/>
      <c r="G65" s="112"/>
      <c r="H65" s="19"/>
      <c r="I65" s="112"/>
      <c r="J65" s="19"/>
      <c r="K65" s="132"/>
    </row>
    <row r="66" spans="1:11" s="16" customFormat="1" ht="17.25" customHeight="1">
      <c r="A66" s="151"/>
      <c r="B66" s="4"/>
      <c r="C66" s="1" t="s">
        <v>59</v>
      </c>
      <c r="D66" s="15">
        <v>550</v>
      </c>
      <c r="E66" s="1" t="s">
        <v>59</v>
      </c>
      <c r="F66" s="15">
        <v>550</v>
      </c>
      <c r="G66" s="1"/>
      <c r="H66" s="15">
        <v>2097</v>
      </c>
      <c r="I66" s="1"/>
      <c r="J66" s="15"/>
      <c r="K66" s="130">
        <v>2647</v>
      </c>
    </row>
    <row r="67" spans="1:11" s="123" customFormat="1" ht="21" customHeight="1">
      <c r="A67" s="151"/>
      <c r="B67" s="4"/>
      <c r="C67" s="1" t="s">
        <v>150</v>
      </c>
      <c r="D67" s="15">
        <v>10</v>
      </c>
      <c r="E67" s="1" t="s">
        <v>150</v>
      </c>
      <c r="F67" s="15">
        <v>10</v>
      </c>
      <c r="G67" s="1"/>
      <c r="H67" s="15"/>
      <c r="I67" s="1"/>
      <c r="J67" s="15"/>
      <c r="K67" s="130">
        <v>10</v>
      </c>
    </row>
    <row r="68" spans="1:11" s="123" customFormat="1" ht="17.25" customHeight="1">
      <c r="A68" s="151"/>
      <c r="B68" s="4"/>
      <c r="C68" s="6" t="s">
        <v>151</v>
      </c>
      <c r="D68" s="19">
        <v>71</v>
      </c>
      <c r="E68" s="6" t="s">
        <v>151</v>
      </c>
      <c r="F68" s="19">
        <v>71</v>
      </c>
      <c r="G68" s="6"/>
      <c r="H68" s="19"/>
      <c r="I68" s="6"/>
      <c r="J68" s="19"/>
      <c r="K68" s="132">
        <v>71</v>
      </c>
    </row>
    <row r="69" spans="1:11" s="123" customFormat="1" ht="16.5" customHeight="1">
      <c r="A69" s="151"/>
      <c r="B69" s="4"/>
      <c r="C69" s="1" t="s">
        <v>90</v>
      </c>
      <c r="D69" s="15">
        <v>180</v>
      </c>
      <c r="E69" s="1" t="s">
        <v>90</v>
      </c>
      <c r="F69" s="15">
        <v>180</v>
      </c>
      <c r="G69" s="1"/>
      <c r="H69" s="15">
        <v>27</v>
      </c>
      <c r="I69" s="1"/>
      <c r="J69" s="15"/>
      <c r="K69" s="130">
        <v>207</v>
      </c>
    </row>
    <row r="70" spans="1:11" s="123" customFormat="1" ht="21.75" customHeight="1">
      <c r="A70" s="151"/>
      <c r="B70" s="4"/>
      <c r="C70" s="1" t="s">
        <v>81</v>
      </c>
      <c r="D70" s="15">
        <v>958</v>
      </c>
      <c r="E70" s="1" t="s">
        <v>81</v>
      </c>
      <c r="F70" s="15">
        <v>958</v>
      </c>
      <c r="G70" s="1"/>
      <c r="H70" s="15"/>
      <c r="I70" s="1"/>
      <c r="J70" s="15"/>
      <c r="K70" s="130">
        <v>958</v>
      </c>
    </row>
    <row r="71" spans="1:11" s="16" customFormat="1" ht="18.75" customHeight="1">
      <c r="A71" s="151"/>
      <c r="B71" s="4"/>
      <c r="C71" s="1" t="s">
        <v>27</v>
      </c>
      <c r="D71" s="19">
        <v>180</v>
      </c>
      <c r="E71" s="1" t="s">
        <v>27</v>
      </c>
      <c r="F71" s="19">
        <v>180</v>
      </c>
      <c r="G71" s="1"/>
      <c r="H71" s="19"/>
      <c r="I71" s="1"/>
      <c r="J71" s="19"/>
      <c r="K71" s="132">
        <v>180</v>
      </c>
    </row>
    <row r="72" spans="1:11" s="123" customFormat="1" ht="18.75" customHeight="1">
      <c r="A72" s="151"/>
      <c r="B72" s="4"/>
      <c r="C72" s="1" t="s">
        <v>87</v>
      </c>
      <c r="D72" s="19">
        <v>3</v>
      </c>
      <c r="E72" s="1" t="s">
        <v>87</v>
      </c>
      <c r="F72" s="19">
        <v>3</v>
      </c>
      <c r="G72" s="1"/>
      <c r="H72" s="19"/>
      <c r="I72" s="1"/>
      <c r="J72" s="19"/>
      <c r="K72" s="132">
        <v>3</v>
      </c>
    </row>
    <row r="73" spans="1:11" s="123" customFormat="1" ht="20.25" customHeight="1">
      <c r="A73" s="151"/>
      <c r="B73" s="4"/>
      <c r="C73" s="1" t="s">
        <v>85</v>
      </c>
      <c r="D73" s="19">
        <v>60</v>
      </c>
      <c r="E73" s="1" t="s">
        <v>85</v>
      </c>
      <c r="F73" s="19">
        <v>60</v>
      </c>
      <c r="G73" s="1"/>
      <c r="H73" s="19">
        <v>36</v>
      </c>
      <c r="I73" s="1"/>
      <c r="J73" s="19"/>
      <c r="K73" s="132">
        <v>96</v>
      </c>
    </row>
    <row r="74" spans="1:11" s="123" customFormat="1" ht="18.75" customHeight="1">
      <c r="A74" s="151"/>
      <c r="B74" s="4"/>
      <c r="C74" s="6" t="s">
        <v>89</v>
      </c>
      <c r="D74" s="19">
        <v>2500</v>
      </c>
      <c r="E74" s="6" t="s">
        <v>88</v>
      </c>
      <c r="F74" s="19">
        <v>2500</v>
      </c>
      <c r="G74" s="6"/>
      <c r="H74" s="19">
        <v>-1900</v>
      </c>
      <c r="I74" s="6"/>
      <c r="J74" s="19"/>
      <c r="K74" s="132">
        <v>600</v>
      </c>
    </row>
    <row r="75" spans="1:11" s="123" customFormat="1" ht="20.25" customHeight="1">
      <c r="A75" s="153" t="s">
        <v>92</v>
      </c>
      <c r="B75" s="221" t="s">
        <v>93</v>
      </c>
      <c r="C75" s="214">
        <v>250</v>
      </c>
      <c r="D75" s="239"/>
      <c r="E75" s="214">
        <v>250</v>
      </c>
      <c r="F75" s="239"/>
      <c r="G75" s="214">
        <v>-190</v>
      </c>
      <c r="H75" s="239"/>
      <c r="I75" s="214"/>
      <c r="J75" s="241"/>
      <c r="K75" s="175">
        <f>SUM(E75:G75:I75)</f>
        <v>60</v>
      </c>
    </row>
    <row r="76" spans="1:11" s="123" customFormat="1" ht="36.75" customHeight="1">
      <c r="A76" s="151"/>
      <c r="B76" s="222"/>
      <c r="C76" s="166" t="s">
        <v>94</v>
      </c>
      <c r="D76" s="73">
        <v>250</v>
      </c>
      <c r="E76" s="166" t="s">
        <v>94</v>
      </c>
      <c r="F76" s="73">
        <v>250</v>
      </c>
      <c r="G76" s="166"/>
      <c r="H76" s="73">
        <v>-190</v>
      </c>
      <c r="I76" s="26"/>
      <c r="J76" s="73"/>
      <c r="K76" s="135"/>
    </row>
    <row r="77" spans="1:11" s="117" customFormat="1" ht="16.5" customHeight="1">
      <c r="A77" s="151"/>
      <c r="B77" s="133"/>
      <c r="C77" s="167"/>
      <c r="D77" s="125"/>
      <c r="E77" s="167"/>
      <c r="F77" s="125"/>
      <c r="G77" s="167"/>
      <c r="H77" s="125"/>
      <c r="I77" s="167"/>
      <c r="J77" s="125"/>
      <c r="K77" s="136"/>
    </row>
    <row r="78" spans="1:11" s="117" customFormat="1" ht="23.25" customHeight="1">
      <c r="A78" s="160"/>
      <c r="B78" s="27"/>
      <c r="C78" s="43"/>
      <c r="D78" s="73"/>
      <c r="E78" s="43"/>
      <c r="F78" s="73"/>
      <c r="G78" s="43"/>
      <c r="H78" s="73"/>
      <c r="I78" s="43"/>
      <c r="J78" s="73"/>
      <c r="K78" s="73"/>
    </row>
    <row r="79" spans="1:11" s="117" customFormat="1" ht="16.5" customHeight="1" thickBot="1">
      <c r="A79" s="161"/>
      <c r="B79" s="71"/>
      <c r="C79" s="70"/>
      <c r="D79" s="74"/>
      <c r="E79" s="70"/>
      <c r="F79" s="74"/>
      <c r="G79" s="70"/>
      <c r="H79" s="74"/>
      <c r="I79" s="70"/>
      <c r="J79" s="74"/>
      <c r="K79" s="74"/>
    </row>
    <row r="80" spans="1:11" s="121" customFormat="1" ht="21.75" customHeight="1" thickBot="1">
      <c r="A80" s="192" t="s">
        <v>0</v>
      </c>
      <c r="B80" s="193"/>
      <c r="C80" s="196" t="s">
        <v>138</v>
      </c>
      <c r="D80" s="197"/>
      <c r="E80" s="200" t="s">
        <v>139</v>
      </c>
      <c r="F80" s="197"/>
      <c r="G80" s="202" t="s">
        <v>167</v>
      </c>
      <c r="H80" s="202"/>
      <c r="I80" s="202"/>
      <c r="J80" s="202"/>
      <c r="K80" s="203" t="s">
        <v>141</v>
      </c>
    </row>
    <row r="81" spans="1:11" s="121" customFormat="1" ht="19.5" customHeight="1" thickBot="1">
      <c r="A81" s="194"/>
      <c r="B81" s="195"/>
      <c r="C81" s="198"/>
      <c r="D81" s="199"/>
      <c r="E81" s="201"/>
      <c r="F81" s="199"/>
      <c r="G81" s="205" t="s">
        <v>159</v>
      </c>
      <c r="H81" s="205"/>
      <c r="I81" s="206" t="s">
        <v>140</v>
      </c>
      <c r="J81" s="205"/>
      <c r="K81" s="204"/>
    </row>
    <row r="82" spans="1:11" s="16" customFormat="1" ht="19.5" customHeight="1">
      <c r="A82" s="153" t="s">
        <v>18</v>
      </c>
      <c r="B82" s="3" t="s">
        <v>17</v>
      </c>
      <c r="C82" s="227">
        <v>9456</v>
      </c>
      <c r="D82" s="207"/>
      <c r="E82" s="227">
        <v>9456</v>
      </c>
      <c r="F82" s="207"/>
      <c r="G82" s="227">
        <v>553</v>
      </c>
      <c r="H82" s="207"/>
      <c r="I82" s="227"/>
      <c r="J82" s="207"/>
      <c r="K82" s="175">
        <f>SUM(E82:G82:I82)</f>
        <v>10009</v>
      </c>
    </row>
    <row r="83" spans="1:11" s="16" customFormat="1" ht="28.5" customHeight="1">
      <c r="A83" s="151"/>
      <c r="B83" s="4"/>
      <c r="C83" s="13" t="s">
        <v>36</v>
      </c>
      <c r="D83" s="27">
        <v>4150</v>
      </c>
      <c r="E83" s="13" t="s">
        <v>36</v>
      </c>
      <c r="F83" s="27">
        <v>4150</v>
      </c>
      <c r="G83" s="13"/>
      <c r="H83" s="27">
        <v>553</v>
      </c>
      <c r="I83" s="13"/>
      <c r="J83" s="27"/>
      <c r="K83" s="88">
        <v>4703</v>
      </c>
    </row>
    <row r="84" spans="1:11" s="85" customFormat="1" ht="29.25" customHeight="1">
      <c r="A84" s="151"/>
      <c r="B84" s="4"/>
      <c r="C84" s="91" t="s">
        <v>95</v>
      </c>
      <c r="D84" s="92">
        <v>5306</v>
      </c>
      <c r="E84" s="91"/>
      <c r="F84" s="92">
        <v>5306</v>
      </c>
      <c r="G84" s="91"/>
      <c r="H84" s="92"/>
      <c r="I84" s="91"/>
      <c r="J84" s="92"/>
      <c r="K84" s="133">
        <v>5306</v>
      </c>
    </row>
    <row r="85" spans="1:11" s="16" customFormat="1" ht="21" customHeight="1">
      <c r="A85" s="153" t="s">
        <v>19</v>
      </c>
      <c r="B85" s="221" t="s">
        <v>160</v>
      </c>
      <c r="C85" s="227">
        <v>0</v>
      </c>
      <c r="D85" s="228"/>
      <c r="E85" s="227">
        <v>470</v>
      </c>
      <c r="F85" s="228"/>
      <c r="G85" s="227" t="s">
        <v>162</v>
      </c>
      <c r="H85" s="228"/>
      <c r="I85" s="227"/>
      <c r="J85" s="228"/>
      <c r="K85" s="175">
        <f>SUM(E85:G85:I85)</f>
        <v>470</v>
      </c>
    </row>
    <row r="86" spans="1:11" s="16" customFormat="1" ht="18" customHeight="1">
      <c r="A86" s="151"/>
      <c r="B86" s="222"/>
      <c r="C86" s="31"/>
      <c r="D86" s="38"/>
      <c r="E86" s="31" t="s">
        <v>165</v>
      </c>
      <c r="F86" s="38">
        <v>350</v>
      </c>
      <c r="G86" s="31" t="s">
        <v>163</v>
      </c>
      <c r="H86" s="114"/>
      <c r="I86" s="31"/>
      <c r="J86" s="114"/>
      <c r="K86" s="134"/>
    </row>
    <row r="87" spans="1:11" s="165" customFormat="1" ht="18" customHeight="1">
      <c r="A87" s="151"/>
      <c r="B87" s="75"/>
      <c r="C87" s="162"/>
      <c r="D87" s="163"/>
      <c r="E87" s="178" t="s">
        <v>166</v>
      </c>
      <c r="F87" s="163">
        <v>120</v>
      </c>
      <c r="G87" s="170" t="s">
        <v>162</v>
      </c>
      <c r="H87" s="169" t="s">
        <v>162</v>
      </c>
      <c r="I87" s="162"/>
      <c r="J87" s="163"/>
      <c r="K87" s="134"/>
    </row>
    <row r="88" spans="1:11" s="63" customFormat="1" ht="18" customHeight="1">
      <c r="A88" s="151"/>
      <c r="B88" s="75"/>
      <c r="C88" s="64"/>
      <c r="D88" s="76"/>
      <c r="E88" s="64"/>
      <c r="F88" s="172" t="s">
        <v>162</v>
      </c>
      <c r="G88" s="86" t="s">
        <v>162</v>
      </c>
      <c r="H88" s="169" t="s">
        <v>162</v>
      </c>
      <c r="I88" s="86"/>
      <c r="J88" s="76"/>
      <c r="K88" s="134"/>
    </row>
    <row r="89" spans="1:11" s="16" customFormat="1" ht="19.5" customHeight="1">
      <c r="A89" s="153" t="s">
        <v>20</v>
      </c>
      <c r="B89" s="12" t="s">
        <v>23</v>
      </c>
      <c r="C89" s="227">
        <v>31735</v>
      </c>
      <c r="D89" s="228"/>
      <c r="E89" s="227">
        <v>31735</v>
      </c>
      <c r="F89" s="228"/>
      <c r="G89" s="227">
        <v>-510</v>
      </c>
      <c r="H89" s="228"/>
      <c r="I89" s="227"/>
      <c r="J89" s="228"/>
      <c r="K89" s="175">
        <f>SUM(E89:G89:I89)</f>
        <v>31225</v>
      </c>
    </row>
    <row r="90" spans="1:11" s="16" customFormat="1" ht="17.25" customHeight="1">
      <c r="A90" s="144"/>
      <c r="B90" s="8"/>
      <c r="C90" s="87" t="s">
        <v>96</v>
      </c>
      <c r="D90" s="15">
        <v>6581</v>
      </c>
      <c r="E90" s="87" t="s">
        <v>96</v>
      </c>
      <c r="F90" s="15">
        <v>6581</v>
      </c>
      <c r="G90" s="87"/>
      <c r="H90" s="15"/>
      <c r="I90" s="87"/>
      <c r="J90" s="15"/>
      <c r="K90" s="130"/>
    </row>
    <row r="91" spans="1:11" s="63" customFormat="1" ht="17.25" customHeight="1">
      <c r="A91" s="144"/>
      <c r="B91" s="8"/>
      <c r="C91" s="87" t="s">
        <v>97</v>
      </c>
      <c r="D91" s="15">
        <v>25148</v>
      </c>
      <c r="E91" s="87" t="s">
        <v>97</v>
      </c>
      <c r="F91" s="15">
        <v>25148</v>
      </c>
      <c r="G91" s="87"/>
      <c r="H91" s="15">
        <v>-510</v>
      </c>
      <c r="I91" s="87"/>
      <c r="J91" s="15"/>
      <c r="K91" s="130">
        <v>31219</v>
      </c>
    </row>
    <row r="92" spans="1:11" s="63" customFormat="1" ht="17.25" customHeight="1">
      <c r="A92" s="144"/>
      <c r="B92" s="8"/>
      <c r="C92" s="87"/>
      <c r="D92" s="15"/>
      <c r="E92" s="62"/>
      <c r="F92" s="15"/>
      <c r="G92" s="87"/>
      <c r="H92" s="15"/>
      <c r="I92" s="87"/>
      <c r="J92" s="15"/>
      <c r="K92" s="130"/>
    </row>
    <row r="93" spans="1:11" s="16" customFormat="1" ht="18" customHeight="1">
      <c r="A93" s="144"/>
      <c r="B93" s="8"/>
      <c r="C93" s="87" t="s">
        <v>98</v>
      </c>
      <c r="D93" s="15">
        <v>6</v>
      </c>
      <c r="E93" s="87" t="s">
        <v>98</v>
      </c>
      <c r="F93" s="15">
        <v>6</v>
      </c>
      <c r="G93" s="87"/>
      <c r="H93" s="15"/>
      <c r="I93" s="87"/>
      <c r="J93" s="15"/>
      <c r="K93" s="130">
        <v>6</v>
      </c>
    </row>
    <row r="94" spans="1:11" s="16" customFormat="1" ht="20.25" customHeight="1">
      <c r="A94" s="145" t="s">
        <v>6</v>
      </c>
      <c r="B94" s="33" t="s">
        <v>21</v>
      </c>
      <c r="C94" s="229">
        <v>19405</v>
      </c>
      <c r="D94" s="188"/>
      <c r="E94" s="229">
        <v>21055</v>
      </c>
      <c r="F94" s="229"/>
      <c r="G94" s="229">
        <v>1011</v>
      </c>
      <c r="H94" s="229"/>
      <c r="I94" s="229"/>
      <c r="J94" s="188"/>
      <c r="K94" s="176">
        <f>SUM(E94:G94:I94)</f>
        <v>22066</v>
      </c>
    </row>
    <row r="95" spans="1:11" s="16" customFormat="1" ht="18.75" customHeight="1">
      <c r="A95" s="147" t="s">
        <v>13</v>
      </c>
      <c r="B95" s="221" t="s">
        <v>26</v>
      </c>
      <c r="C95" s="190">
        <v>608</v>
      </c>
      <c r="D95" s="191"/>
      <c r="E95" s="190">
        <v>608</v>
      </c>
      <c r="F95" s="225"/>
      <c r="G95" s="190">
        <v>469</v>
      </c>
      <c r="H95" s="225"/>
      <c r="I95" s="190"/>
      <c r="J95" s="191"/>
      <c r="K95" s="173">
        <f>SUM(E95:G95:I95)</f>
        <v>1077</v>
      </c>
    </row>
    <row r="96" spans="1:11" s="16" customFormat="1" ht="30.75" customHeight="1">
      <c r="A96" s="144"/>
      <c r="B96" s="222"/>
      <c r="C96" s="78" t="s">
        <v>147</v>
      </c>
      <c r="D96" s="37">
        <v>165</v>
      </c>
      <c r="E96" s="78" t="s">
        <v>147</v>
      </c>
      <c r="F96" s="79">
        <v>165</v>
      </c>
      <c r="G96" s="78">
        <v>469</v>
      </c>
      <c r="H96" s="79"/>
      <c r="I96" s="78"/>
      <c r="J96" s="37"/>
      <c r="K96" s="135"/>
    </row>
    <row r="97" spans="1:11" s="68" customFormat="1" ht="32.25" customHeight="1">
      <c r="A97" s="144"/>
      <c r="B97" s="75"/>
      <c r="C97" s="86" t="s">
        <v>99</v>
      </c>
      <c r="D97" s="77">
        <v>443</v>
      </c>
      <c r="E97" s="86" t="s">
        <v>99</v>
      </c>
      <c r="F97" s="77">
        <v>443</v>
      </c>
      <c r="G97" s="248"/>
      <c r="H97" s="249"/>
      <c r="I97" s="86"/>
      <c r="J97" s="77"/>
      <c r="K97" s="136"/>
    </row>
    <row r="98" spans="1:11" s="16" customFormat="1" ht="22.5" customHeight="1">
      <c r="A98" s="147" t="s">
        <v>9</v>
      </c>
      <c r="B98" s="21" t="s">
        <v>22</v>
      </c>
      <c r="C98" s="216">
        <v>9342</v>
      </c>
      <c r="D98" s="190"/>
      <c r="E98" s="216">
        <v>10992</v>
      </c>
      <c r="F98" s="190"/>
      <c r="G98" s="216">
        <v>542</v>
      </c>
      <c r="H98" s="190"/>
      <c r="I98" s="216"/>
      <c r="J98" s="190"/>
      <c r="K98" s="173">
        <f>SUM(E98:G98:I98)</f>
        <v>11534</v>
      </c>
    </row>
    <row r="99" spans="1:11" s="123" customFormat="1" ht="17.25" customHeight="1">
      <c r="A99" s="144"/>
      <c r="B99" s="11"/>
      <c r="C99" s="87" t="s">
        <v>155</v>
      </c>
      <c r="D99" s="15">
        <v>68</v>
      </c>
      <c r="E99" s="87" t="s">
        <v>155</v>
      </c>
      <c r="F99" s="15">
        <v>68</v>
      </c>
      <c r="G99" s="87"/>
      <c r="H99" s="15"/>
      <c r="I99" s="87"/>
      <c r="J99" s="15"/>
      <c r="K99" s="130">
        <v>68</v>
      </c>
    </row>
    <row r="100" spans="1:11" s="123" customFormat="1" ht="18" customHeight="1">
      <c r="A100" s="144"/>
      <c r="B100" s="11"/>
      <c r="C100" s="87" t="s">
        <v>154</v>
      </c>
      <c r="D100" s="15"/>
      <c r="E100" s="87" t="s">
        <v>154</v>
      </c>
      <c r="F100" s="15"/>
      <c r="G100" s="87"/>
      <c r="H100" s="15"/>
      <c r="I100" s="87"/>
      <c r="J100" s="15"/>
      <c r="K100" s="130"/>
    </row>
    <row r="101" spans="1:11" s="16" customFormat="1" ht="17.25" customHeight="1">
      <c r="A101" s="144"/>
      <c r="B101" s="11"/>
      <c r="C101" s="87" t="s">
        <v>100</v>
      </c>
      <c r="D101" s="15">
        <v>34</v>
      </c>
      <c r="E101" s="87" t="s">
        <v>100</v>
      </c>
      <c r="F101" s="15">
        <v>34</v>
      </c>
      <c r="G101" s="87"/>
      <c r="H101" s="15"/>
      <c r="I101" s="87"/>
      <c r="J101" s="15"/>
      <c r="K101" s="130"/>
    </row>
    <row r="102" spans="1:11" s="68" customFormat="1" ht="17.25" customHeight="1">
      <c r="A102" s="144"/>
      <c r="B102" s="11"/>
      <c r="C102" s="87" t="s">
        <v>102</v>
      </c>
      <c r="D102" s="15">
        <v>8709</v>
      </c>
      <c r="E102" s="87" t="s">
        <v>102</v>
      </c>
      <c r="F102" s="15">
        <v>8709</v>
      </c>
      <c r="G102" s="87"/>
      <c r="H102" s="15">
        <v>998</v>
      </c>
      <c r="I102" s="87"/>
      <c r="J102" s="15"/>
      <c r="K102" s="130">
        <v>9707</v>
      </c>
    </row>
    <row r="103" spans="1:11" s="68" customFormat="1" ht="17.25" customHeight="1">
      <c r="A103" s="144"/>
      <c r="B103" s="11"/>
      <c r="C103" s="87" t="s">
        <v>101</v>
      </c>
      <c r="D103" s="15">
        <v>334</v>
      </c>
      <c r="E103" s="87" t="s">
        <v>101</v>
      </c>
      <c r="F103" s="15">
        <v>334</v>
      </c>
      <c r="G103" s="87"/>
      <c r="H103" s="15">
        <v>-538</v>
      </c>
      <c r="I103" s="87"/>
      <c r="J103" s="15"/>
      <c r="K103" s="130"/>
    </row>
    <row r="104" spans="1:11" s="85" customFormat="1" ht="30" customHeight="1">
      <c r="A104" s="144"/>
      <c r="B104" s="11"/>
      <c r="C104" s="87" t="s">
        <v>146</v>
      </c>
      <c r="D104" s="15">
        <v>170</v>
      </c>
      <c r="E104" s="87" t="s">
        <v>146</v>
      </c>
      <c r="F104" s="15">
        <v>170</v>
      </c>
      <c r="G104" s="87"/>
      <c r="H104" s="15"/>
      <c r="I104" s="87"/>
      <c r="J104" s="15"/>
      <c r="K104" s="130"/>
    </row>
    <row r="105" spans="1:11" s="85" customFormat="1" ht="29.25" customHeight="1">
      <c r="A105" s="144"/>
      <c r="B105" s="11"/>
      <c r="C105" s="87" t="s">
        <v>134</v>
      </c>
      <c r="D105" s="15">
        <v>27</v>
      </c>
      <c r="E105" s="87" t="s">
        <v>134</v>
      </c>
      <c r="F105" s="15">
        <v>27</v>
      </c>
      <c r="G105" s="87"/>
      <c r="H105" s="15"/>
      <c r="I105" s="87"/>
      <c r="J105" s="15"/>
      <c r="K105" s="130">
        <v>27</v>
      </c>
    </row>
    <row r="106" spans="1:11" s="123" customFormat="1" ht="19.5" customHeight="1">
      <c r="A106" s="144"/>
      <c r="B106" s="11"/>
      <c r="C106" s="87"/>
      <c r="D106" s="15"/>
      <c r="E106" s="87" t="s">
        <v>152</v>
      </c>
      <c r="F106" s="15">
        <v>750</v>
      </c>
      <c r="G106" s="87"/>
      <c r="H106" s="15"/>
      <c r="I106" s="87"/>
      <c r="J106" s="15"/>
      <c r="K106" s="130">
        <v>750</v>
      </c>
    </row>
    <row r="107" spans="1:11" s="123" customFormat="1" ht="18" customHeight="1">
      <c r="A107" s="144"/>
      <c r="B107" s="11"/>
      <c r="C107" s="87"/>
      <c r="D107" s="15"/>
      <c r="E107" s="87" t="s">
        <v>153</v>
      </c>
      <c r="F107" s="15">
        <v>900</v>
      </c>
      <c r="G107" s="87"/>
      <c r="H107" s="15">
        <v>82</v>
      </c>
      <c r="I107" s="87"/>
      <c r="J107" s="15"/>
      <c r="K107" s="130">
        <v>982</v>
      </c>
    </row>
    <row r="108" spans="1:11" s="123" customFormat="1" ht="21" customHeight="1">
      <c r="A108" s="147" t="s">
        <v>10</v>
      </c>
      <c r="B108" s="21" t="s">
        <v>33</v>
      </c>
      <c r="C108" s="216">
        <v>9455</v>
      </c>
      <c r="D108" s="190"/>
      <c r="E108" s="216">
        <v>9455</v>
      </c>
      <c r="F108" s="190"/>
      <c r="G108" s="216"/>
      <c r="H108" s="190"/>
      <c r="I108" s="216"/>
      <c r="J108" s="190"/>
      <c r="K108" s="173">
        <f>SUM(E108:G108:I108)</f>
        <v>9455</v>
      </c>
    </row>
    <row r="109" spans="1:11" s="123" customFormat="1" ht="18" customHeight="1">
      <c r="A109" s="144"/>
      <c r="B109" s="11"/>
      <c r="C109" s="17" t="s">
        <v>37</v>
      </c>
      <c r="D109" s="15">
        <v>2870</v>
      </c>
      <c r="E109" s="17" t="s">
        <v>37</v>
      </c>
      <c r="F109" s="15">
        <v>2870</v>
      </c>
      <c r="G109" s="17"/>
      <c r="H109" s="15"/>
      <c r="I109" s="17"/>
      <c r="J109" s="15"/>
      <c r="K109" s="130"/>
    </row>
    <row r="110" spans="1:11" s="123" customFormat="1" ht="18" customHeight="1">
      <c r="A110" s="144"/>
      <c r="B110" s="11"/>
      <c r="C110" s="17" t="s">
        <v>103</v>
      </c>
      <c r="D110" s="15">
        <v>2612</v>
      </c>
      <c r="E110" s="17" t="s">
        <v>103</v>
      </c>
      <c r="F110" s="15">
        <v>2612</v>
      </c>
      <c r="G110" s="17"/>
      <c r="H110" s="15"/>
      <c r="I110" s="17"/>
      <c r="J110" s="15"/>
      <c r="K110" s="130"/>
    </row>
    <row r="111" spans="1:11" s="123" customFormat="1" ht="18" customHeight="1">
      <c r="A111" s="144"/>
      <c r="B111" s="11"/>
      <c r="C111" s="17" t="s">
        <v>104</v>
      </c>
      <c r="D111" s="15">
        <v>500</v>
      </c>
      <c r="E111" s="17" t="s">
        <v>104</v>
      </c>
      <c r="F111" s="15">
        <v>500</v>
      </c>
      <c r="G111" s="17"/>
      <c r="H111" s="15"/>
      <c r="I111" s="17"/>
      <c r="J111" s="15"/>
      <c r="K111" s="130"/>
    </row>
    <row r="112" spans="1:11" s="123" customFormat="1" ht="18" customHeight="1">
      <c r="A112" s="144"/>
      <c r="B112" s="11"/>
      <c r="C112" s="17" t="s">
        <v>105</v>
      </c>
      <c r="D112" s="15">
        <v>2058</v>
      </c>
      <c r="E112" s="17" t="s">
        <v>105</v>
      </c>
      <c r="F112" s="15">
        <v>2058</v>
      </c>
      <c r="G112" s="17"/>
      <c r="H112" s="15"/>
      <c r="I112" s="17"/>
      <c r="J112" s="15"/>
      <c r="K112" s="130"/>
    </row>
    <row r="113" spans="1:11" s="123" customFormat="1" ht="18" customHeight="1">
      <c r="A113" s="144"/>
      <c r="B113" s="11"/>
      <c r="C113" s="17" t="s">
        <v>106</v>
      </c>
      <c r="D113" s="15">
        <v>1415</v>
      </c>
      <c r="E113" s="17" t="s">
        <v>106</v>
      </c>
      <c r="F113" s="15">
        <v>1415</v>
      </c>
      <c r="G113" s="17"/>
      <c r="H113" s="15"/>
      <c r="I113" s="17"/>
      <c r="J113" s="15"/>
      <c r="K113" s="130"/>
    </row>
    <row r="114" spans="1:11" s="123" customFormat="1" ht="22.5" customHeight="1">
      <c r="A114" s="149"/>
      <c r="B114" s="43"/>
      <c r="C114" s="69"/>
      <c r="D114" s="69"/>
      <c r="E114" s="69"/>
      <c r="F114" s="69"/>
      <c r="G114" s="69"/>
      <c r="H114" s="69"/>
      <c r="I114" s="69"/>
      <c r="J114" s="69"/>
      <c r="K114" s="69"/>
    </row>
    <row r="115" spans="1:11" s="123" customFormat="1" ht="18" customHeight="1" thickBot="1">
      <c r="A115" s="159"/>
      <c r="B115" s="70"/>
      <c r="C115" s="72"/>
      <c r="D115" s="72"/>
      <c r="E115" s="72"/>
      <c r="F115" s="72"/>
      <c r="G115" s="72"/>
      <c r="H115" s="72"/>
      <c r="I115" s="72"/>
      <c r="J115" s="72"/>
      <c r="K115" s="72"/>
    </row>
    <row r="116" spans="1:11" s="121" customFormat="1" ht="21.75" customHeight="1" thickBot="1">
      <c r="A116" s="192" t="s">
        <v>0</v>
      </c>
      <c r="B116" s="193"/>
      <c r="C116" s="196" t="s">
        <v>138</v>
      </c>
      <c r="D116" s="197"/>
      <c r="E116" s="200" t="s">
        <v>139</v>
      </c>
      <c r="F116" s="197"/>
      <c r="G116" s="202" t="s">
        <v>167</v>
      </c>
      <c r="H116" s="202"/>
      <c r="I116" s="202"/>
      <c r="J116" s="202"/>
      <c r="K116" s="203" t="s">
        <v>141</v>
      </c>
    </row>
    <row r="117" spans="1:11" s="121" customFormat="1" ht="19.5" customHeight="1" thickBot="1">
      <c r="A117" s="194"/>
      <c r="B117" s="195"/>
      <c r="C117" s="198"/>
      <c r="D117" s="199"/>
      <c r="E117" s="201"/>
      <c r="F117" s="199"/>
      <c r="G117" s="205" t="s">
        <v>159</v>
      </c>
      <c r="H117" s="205"/>
      <c r="I117" s="206" t="s">
        <v>140</v>
      </c>
      <c r="J117" s="205"/>
      <c r="K117" s="204"/>
    </row>
    <row r="118" spans="1:11" s="16" customFormat="1" ht="31.5" customHeight="1">
      <c r="A118" s="145" t="s">
        <v>47</v>
      </c>
      <c r="B118" s="23" t="s">
        <v>48</v>
      </c>
      <c r="C118" s="229">
        <v>32347</v>
      </c>
      <c r="D118" s="188"/>
      <c r="E118" s="229">
        <v>43441</v>
      </c>
      <c r="F118" s="188"/>
      <c r="G118" s="229">
        <v>-1265</v>
      </c>
      <c r="H118" s="188"/>
      <c r="I118" s="229">
        <v>4575</v>
      </c>
      <c r="J118" s="188"/>
      <c r="K118" s="176">
        <f>SUM(E118:G118:I118)</f>
        <v>46751</v>
      </c>
    </row>
    <row r="119" spans="1:11" s="16" customFormat="1" ht="20.25" customHeight="1">
      <c r="A119" s="147" t="s">
        <v>13</v>
      </c>
      <c r="B119" s="221" t="s">
        <v>49</v>
      </c>
      <c r="C119" s="216">
        <v>15125</v>
      </c>
      <c r="D119" s="190"/>
      <c r="E119" s="216">
        <v>26394</v>
      </c>
      <c r="F119" s="190"/>
      <c r="G119" s="216"/>
      <c r="H119" s="190"/>
      <c r="I119" s="216">
        <v>4575</v>
      </c>
      <c r="J119" s="190"/>
      <c r="K119" s="173">
        <f>SUM(E119:G119:I119)</f>
        <v>30969</v>
      </c>
    </row>
    <row r="120" spans="1:11" s="95" customFormat="1" ht="19.5" customHeight="1">
      <c r="A120" s="144"/>
      <c r="B120" s="222"/>
      <c r="C120" s="20" t="s">
        <v>156</v>
      </c>
      <c r="D120" s="35">
        <v>5000</v>
      </c>
      <c r="E120" s="20" t="s">
        <v>161</v>
      </c>
      <c r="F120" s="35">
        <v>16269</v>
      </c>
      <c r="G120" s="20"/>
      <c r="H120" s="35"/>
      <c r="I120" s="20"/>
      <c r="J120" s="35">
        <v>4408</v>
      </c>
      <c r="K120" s="126">
        <v>21013</v>
      </c>
    </row>
    <row r="121" spans="1:11" s="123" customFormat="1" ht="17.25" customHeight="1">
      <c r="A121" s="144"/>
      <c r="B121" s="124"/>
      <c r="C121" s="20" t="s">
        <v>157</v>
      </c>
      <c r="D121" s="35"/>
      <c r="E121" s="20" t="s">
        <v>157</v>
      </c>
      <c r="F121" s="35"/>
      <c r="G121" s="20"/>
      <c r="H121" s="35"/>
      <c r="I121" s="20" t="s">
        <v>162</v>
      </c>
      <c r="J121" s="35"/>
      <c r="K121" s="127"/>
    </row>
    <row r="122" spans="1:11" s="95" customFormat="1" ht="17.25" customHeight="1">
      <c r="A122" s="144"/>
      <c r="B122" s="96"/>
      <c r="C122" s="20" t="s">
        <v>108</v>
      </c>
      <c r="D122" s="35">
        <v>3800</v>
      </c>
      <c r="E122" s="20" t="s">
        <v>108</v>
      </c>
      <c r="F122" s="35">
        <v>3800</v>
      </c>
      <c r="G122" s="20"/>
      <c r="H122" s="35"/>
      <c r="I122" s="20" t="s">
        <v>162</v>
      </c>
      <c r="J122" s="35">
        <v>167</v>
      </c>
      <c r="K122" s="127">
        <v>3967</v>
      </c>
    </row>
    <row r="123" spans="1:11" s="95" customFormat="1" ht="17.25" customHeight="1">
      <c r="A123" s="144"/>
      <c r="B123" s="96"/>
      <c r="C123" s="240" t="s">
        <v>109</v>
      </c>
      <c r="D123" s="94"/>
      <c r="E123" s="240" t="s">
        <v>109</v>
      </c>
      <c r="F123" s="35"/>
      <c r="G123" s="240"/>
      <c r="H123" s="35"/>
      <c r="I123" s="240"/>
      <c r="J123" s="108"/>
      <c r="K123" s="127"/>
    </row>
    <row r="124" spans="1:11" s="95" customFormat="1" ht="28.5" customHeight="1">
      <c r="A124" s="144"/>
      <c r="B124" s="96"/>
      <c r="C124" s="240"/>
      <c r="D124" s="94"/>
      <c r="E124" s="240"/>
      <c r="F124" s="35"/>
      <c r="G124" s="240"/>
      <c r="H124" s="35"/>
      <c r="I124" s="240"/>
      <c r="J124" s="108"/>
      <c r="K124" s="127"/>
    </row>
    <row r="125" spans="1:11" s="95" customFormat="1" ht="18" customHeight="1">
      <c r="A125" s="144"/>
      <c r="B125" s="96"/>
      <c r="C125" s="20" t="s">
        <v>107</v>
      </c>
      <c r="D125" s="35">
        <v>336</v>
      </c>
      <c r="E125" s="20" t="s">
        <v>107</v>
      </c>
      <c r="F125" s="35">
        <v>336</v>
      </c>
      <c r="G125" s="112"/>
      <c r="H125" s="35"/>
      <c r="I125" s="112"/>
      <c r="J125" s="108"/>
      <c r="K125" s="127"/>
    </row>
    <row r="126" spans="1:11" s="95" customFormat="1" ht="17.25" customHeight="1">
      <c r="A126" s="144"/>
      <c r="B126" s="96"/>
      <c r="C126" s="20" t="s">
        <v>110</v>
      </c>
      <c r="D126" s="35">
        <v>5989</v>
      </c>
      <c r="E126" s="20" t="s">
        <v>110</v>
      </c>
      <c r="F126" s="35">
        <v>5989</v>
      </c>
      <c r="G126" s="20"/>
      <c r="H126" s="35"/>
      <c r="I126" s="20"/>
      <c r="J126" s="35"/>
      <c r="K126" s="127">
        <v>5989</v>
      </c>
    </row>
    <row r="127" spans="1:11" s="16" customFormat="1" ht="17.25" customHeight="1">
      <c r="A127" s="144"/>
      <c r="B127" s="99"/>
      <c r="C127" s="20"/>
      <c r="D127" s="15"/>
      <c r="E127" s="20"/>
      <c r="F127" s="15"/>
      <c r="G127" s="20"/>
      <c r="H127" s="15"/>
      <c r="I127" s="20"/>
      <c r="J127" s="15"/>
      <c r="K127" s="137"/>
    </row>
    <row r="128" spans="1:11" s="60" customFormat="1" ht="18.75" customHeight="1">
      <c r="A128" s="147" t="s">
        <v>10</v>
      </c>
      <c r="B128" s="221" t="s">
        <v>55</v>
      </c>
      <c r="C128" s="216">
        <v>13222</v>
      </c>
      <c r="D128" s="190"/>
      <c r="E128" s="216">
        <v>13222</v>
      </c>
      <c r="F128" s="190"/>
      <c r="G128" s="216">
        <v>-778</v>
      </c>
      <c r="H128" s="190"/>
      <c r="I128" s="216"/>
      <c r="J128" s="190"/>
      <c r="K128" s="173">
        <f>SUM(E128:G128:I128)</f>
        <v>12444</v>
      </c>
    </row>
    <row r="129" spans="1:11" s="68" customFormat="1" ht="31.5" customHeight="1">
      <c r="A129" s="144"/>
      <c r="B129" s="222"/>
      <c r="C129" s="31" t="s">
        <v>148</v>
      </c>
      <c r="D129" s="37">
        <v>10162</v>
      </c>
      <c r="E129" s="31" t="s">
        <v>148</v>
      </c>
      <c r="F129" s="37">
        <v>10162</v>
      </c>
      <c r="G129" s="45"/>
      <c r="H129" s="37"/>
      <c r="I129" s="45"/>
      <c r="J129" s="37"/>
      <c r="K129" s="126"/>
    </row>
    <row r="130" spans="1:11" s="95" customFormat="1" ht="30" customHeight="1">
      <c r="A130" s="144"/>
      <c r="B130" s="222"/>
      <c r="C130" s="118" t="s">
        <v>111</v>
      </c>
      <c r="D130" s="94"/>
      <c r="E130" s="118" t="s">
        <v>111</v>
      </c>
      <c r="F130" s="97"/>
      <c r="G130" s="20"/>
      <c r="H130" s="108"/>
      <c r="I130" s="20"/>
      <c r="J130" s="108"/>
      <c r="K130" s="127"/>
    </row>
    <row r="131" spans="1:11" s="95" customFormat="1" ht="29.25" customHeight="1">
      <c r="A131" s="144"/>
      <c r="B131" s="222"/>
      <c r="C131" s="118" t="s">
        <v>112</v>
      </c>
      <c r="D131" s="35">
        <v>3060</v>
      </c>
      <c r="E131" s="118" t="s">
        <v>112</v>
      </c>
      <c r="F131" s="35">
        <v>3060</v>
      </c>
      <c r="G131" s="20"/>
      <c r="H131" s="108"/>
      <c r="I131" s="20"/>
      <c r="J131" s="108"/>
      <c r="K131" s="127"/>
    </row>
    <row r="132" spans="1:11" s="60" customFormat="1" ht="16.5" customHeight="1">
      <c r="A132" s="144"/>
      <c r="B132" s="222"/>
      <c r="C132" s="86"/>
      <c r="D132" s="77"/>
      <c r="E132" s="86"/>
      <c r="F132" s="77"/>
      <c r="G132" s="80"/>
      <c r="H132" s="77"/>
      <c r="I132" s="80"/>
      <c r="J132" s="77"/>
      <c r="K132" s="137"/>
    </row>
    <row r="133" spans="1:11" s="16" customFormat="1" ht="21" customHeight="1">
      <c r="A133" s="147" t="s">
        <v>9</v>
      </c>
      <c r="B133" s="217" t="s">
        <v>52</v>
      </c>
      <c r="C133" s="223">
        <v>4000</v>
      </c>
      <c r="D133" s="224"/>
      <c r="E133" s="223">
        <v>3825</v>
      </c>
      <c r="F133" s="223"/>
      <c r="G133" s="223">
        <v>-487</v>
      </c>
      <c r="H133" s="223"/>
      <c r="I133" s="223"/>
      <c r="J133" s="224"/>
      <c r="K133" s="174">
        <f>SUM(E133:G133:I133)</f>
        <v>3338</v>
      </c>
    </row>
    <row r="134" spans="1:11" s="16" customFormat="1" ht="18.75" customHeight="1">
      <c r="A134" s="144"/>
      <c r="B134" s="218"/>
      <c r="C134" s="87" t="s">
        <v>158</v>
      </c>
      <c r="D134" s="15">
        <v>700</v>
      </c>
      <c r="E134" s="87" t="s">
        <v>158</v>
      </c>
      <c r="F134" s="15">
        <v>700</v>
      </c>
      <c r="G134" s="87"/>
      <c r="H134" s="15">
        <v>108</v>
      </c>
      <c r="I134" s="87"/>
      <c r="J134" s="15"/>
      <c r="K134" s="130">
        <v>808</v>
      </c>
    </row>
    <row r="135" spans="1:11" s="68" customFormat="1" ht="18.75" customHeight="1">
      <c r="A135" s="144"/>
      <c r="B135" s="81"/>
      <c r="C135" s="87" t="s">
        <v>115</v>
      </c>
      <c r="D135" s="35">
        <v>900</v>
      </c>
      <c r="E135" s="87" t="s">
        <v>115</v>
      </c>
      <c r="F135" s="35">
        <v>900</v>
      </c>
      <c r="G135" s="20"/>
      <c r="H135" s="39"/>
      <c r="I135" s="20"/>
      <c r="J135" s="35"/>
      <c r="K135" s="130">
        <v>900</v>
      </c>
    </row>
    <row r="136" spans="1:11" s="68" customFormat="1" ht="18" customHeight="1">
      <c r="A136" s="144"/>
      <c r="B136" s="81"/>
      <c r="C136" s="20" t="s">
        <v>113</v>
      </c>
      <c r="D136" s="35">
        <v>2000</v>
      </c>
      <c r="E136" s="20" t="s">
        <v>113</v>
      </c>
      <c r="F136" s="35">
        <v>1825</v>
      </c>
      <c r="G136" s="20"/>
      <c r="H136" s="35">
        <v>-595</v>
      </c>
      <c r="I136" s="20"/>
      <c r="J136" s="35"/>
      <c r="K136" s="130">
        <v>1230</v>
      </c>
    </row>
    <row r="137" spans="1:11" s="16" customFormat="1" ht="18" customHeight="1">
      <c r="A137" s="144"/>
      <c r="B137" s="8"/>
      <c r="C137" s="20" t="s">
        <v>114</v>
      </c>
      <c r="D137" s="52">
        <v>400</v>
      </c>
      <c r="E137" s="20" t="s">
        <v>114</v>
      </c>
      <c r="F137" s="52">
        <v>400</v>
      </c>
      <c r="G137" s="51"/>
      <c r="H137" s="52"/>
      <c r="I137" s="51"/>
      <c r="J137" s="52"/>
      <c r="K137" s="130">
        <v>400</v>
      </c>
    </row>
    <row r="138" spans="1:11" s="16" customFormat="1" ht="29.25" customHeight="1">
      <c r="A138" s="154" t="s">
        <v>4</v>
      </c>
      <c r="B138" s="53" t="s">
        <v>50</v>
      </c>
      <c r="C138" s="226">
        <v>525143</v>
      </c>
      <c r="D138" s="219"/>
      <c r="E138" s="226">
        <v>525215</v>
      </c>
      <c r="F138" s="226"/>
      <c r="G138" s="226">
        <v>-307520</v>
      </c>
      <c r="H138" s="226"/>
      <c r="I138" s="226">
        <v>1250</v>
      </c>
      <c r="J138" s="219"/>
      <c r="K138" s="179">
        <f>SUM(E138:G138:I138)</f>
        <v>218945</v>
      </c>
    </row>
    <row r="139" spans="1:11" s="16" customFormat="1" ht="20.25" customHeight="1">
      <c r="A139" s="147" t="s">
        <v>13</v>
      </c>
      <c r="B139" s="105" t="s">
        <v>51</v>
      </c>
      <c r="C139" s="216">
        <v>256793</v>
      </c>
      <c r="D139" s="190"/>
      <c r="E139" s="216">
        <v>256793</v>
      </c>
      <c r="F139" s="216"/>
      <c r="G139" s="216">
        <v>-231069</v>
      </c>
      <c r="H139" s="216"/>
      <c r="I139" s="216">
        <v>1250</v>
      </c>
      <c r="J139" s="190"/>
      <c r="K139" s="173">
        <f>SUM(E139:G139:I139)</f>
        <v>26974</v>
      </c>
    </row>
    <row r="140" spans="1:11" s="16" customFormat="1" ht="18.75" customHeight="1">
      <c r="A140" s="144"/>
      <c r="B140" s="8"/>
      <c r="C140" s="106" t="s">
        <v>124</v>
      </c>
      <c r="D140" s="119">
        <v>253880</v>
      </c>
      <c r="E140" s="106" t="s">
        <v>124</v>
      </c>
      <c r="F140" s="119">
        <v>253880</v>
      </c>
      <c r="G140" s="106">
        <v>-242630</v>
      </c>
      <c r="H140" s="93"/>
      <c r="I140" s="106">
        <v>1250</v>
      </c>
      <c r="J140" s="69"/>
      <c r="K140" s="130">
        <v>12500</v>
      </c>
    </row>
    <row r="141" spans="1:11" s="68" customFormat="1" ht="17.25" customHeight="1">
      <c r="A141" s="144"/>
      <c r="B141" s="8"/>
      <c r="C141" s="87" t="s">
        <v>121</v>
      </c>
      <c r="D141" s="5">
        <v>1968</v>
      </c>
      <c r="E141" s="87" t="s">
        <v>121</v>
      </c>
      <c r="F141" s="5">
        <v>1968</v>
      </c>
      <c r="G141" s="87">
        <v>-1968</v>
      </c>
      <c r="H141" s="5"/>
      <c r="I141" s="87"/>
      <c r="J141" s="15"/>
      <c r="K141" s="130"/>
    </row>
    <row r="142" spans="1:11" s="16" customFormat="1" ht="17.25" customHeight="1">
      <c r="A142" s="144"/>
      <c r="B142" s="8"/>
      <c r="C142" s="87" t="s">
        <v>122</v>
      </c>
      <c r="D142" s="15">
        <v>945</v>
      </c>
      <c r="E142" s="87" t="s">
        <v>122</v>
      </c>
      <c r="F142" s="15">
        <v>945</v>
      </c>
      <c r="G142" s="87">
        <v>-945</v>
      </c>
      <c r="H142" s="15"/>
      <c r="I142" s="87"/>
      <c r="J142" s="15"/>
      <c r="K142" s="138"/>
    </row>
    <row r="143" spans="1:11" s="11" customFormat="1" ht="18" customHeight="1">
      <c r="A143" s="144"/>
      <c r="C143" s="18"/>
      <c r="D143" s="25"/>
      <c r="E143" s="87" t="s">
        <v>169</v>
      </c>
      <c r="F143" s="24"/>
      <c r="G143" s="87">
        <v>14474</v>
      </c>
      <c r="H143" s="24"/>
      <c r="I143" s="87"/>
      <c r="J143" s="25"/>
      <c r="K143" s="181">
        <v>14474</v>
      </c>
    </row>
    <row r="144" spans="1:11" s="16" customFormat="1" ht="21" customHeight="1">
      <c r="A144" s="147" t="s">
        <v>9</v>
      </c>
      <c r="B144" s="26" t="s">
        <v>24</v>
      </c>
      <c r="C144" s="190">
        <v>161757</v>
      </c>
      <c r="D144" s="191"/>
      <c r="E144" s="190">
        <v>161757</v>
      </c>
      <c r="F144" s="191"/>
      <c r="G144" s="190">
        <v>-11827</v>
      </c>
      <c r="H144" s="191"/>
      <c r="I144" s="190"/>
      <c r="J144" s="191"/>
      <c r="K144" s="173">
        <f>SUM(E144:G144:I144)</f>
        <v>149930</v>
      </c>
    </row>
    <row r="145" spans="1:11" s="16" customFormat="1" ht="18" customHeight="1">
      <c r="A145" s="144"/>
      <c r="B145" s="11"/>
      <c r="C145" s="17" t="s">
        <v>123</v>
      </c>
      <c r="D145" s="158">
        <v>118426</v>
      </c>
      <c r="E145" s="17" t="s">
        <v>123</v>
      </c>
      <c r="F145" s="158">
        <v>118426</v>
      </c>
      <c r="G145" s="17">
        <v>6388</v>
      </c>
      <c r="H145" s="15"/>
      <c r="I145" s="17"/>
      <c r="J145" s="15"/>
      <c r="K145" s="130">
        <v>124814</v>
      </c>
    </row>
    <row r="146" spans="1:11" s="98" customFormat="1" ht="18" customHeight="1">
      <c r="A146" s="144"/>
      <c r="B146" s="11"/>
      <c r="C146" s="17" t="s">
        <v>125</v>
      </c>
      <c r="D146" s="15">
        <v>17240</v>
      </c>
      <c r="E146" s="17" t="s">
        <v>125</v>
      </c>
      <c r="F146" s="15">
        <v>17240</v>
      </c>
      <c r="G146" s="17">
        <v>245</v>
      </c>
      <c r="H146" s="15"/>
      <c r="I146" s="17"/>
      <c r="J146" s="15"/>
      <c r="K146" s="130">
        <v>17485</v>
      </c>
    </row>
    <row r="147" spans="1:11" s="98" customFormat="1" ht="18" customHeight="1">
      <c r="A147" s="144"/>
      <c r="B147" s="11"/>
      <c r="C147" s="17" t="s">
        <v>128</v>
      </c>
      <c r="D147" s="15">
        <v>10300</v>
      </c>
      <c r="E147" s="17" t="s">
        <v>128</v>
      </c>
      <c r="F147" s="15">
        <v>10300</v>
      </c>
      <c r="G147" s="17">
        <v>-10300</v>
      </c>
      <c r="H147" s="15"/>
      <c r="I147" s="17"/>
      <c r="J147" s="15"/>
      <c r="K147" s="130"/>
    </row>
    <row r="148" spans="1:11" s="98" customFormat="1" ht="30.75" customHeight="1">
      <c r="A148" s="144"/>
      <c r="B148" s="11"/>
      <c r="C148" s="87" t="s">
        <v>126</v>
      </c>
      <c r="D148" s="15">
        <v>15791</v>
      </c>
      <c r="E148" s="87" t="s">
        <v>126</v>
      </c>
      <c r="F148" s="15">
        <v>15791</v>
      </c>
      <c r="G148" s="87">
        <v>-8807</v>
      </c>
      <c r="H148" s="15"/>
      <c r="I148" s="87"/>
      <c r="J148" s="15"/>
      <c r="K148" s="130">
        <v>6984</v>
      </c>
    </row>
    <row r="149" spans="1:11" s="98" customFormat="1" ht="18" customHeight="1">
      <c r="A149" s="144"/>
      <c r="B149" s="11"/>
      <c r="C149" s="17" t="s">
        <v>127</v>
      </c>
      <c r="D149" s="15"/>
      <c r="E149" s="17" t="s">
        <v>168</v>
      </c>
      <c r="F149" s="15"/>
      <c r="G149" s="17">
        <v>647</v>
      </c>
      <c r="H149" s="15"/>
      <c r="I149" s="17"/>
      <c r="J149" s="15"/>
      <c r="K149" s="130">
        <v>647</v>
      </c>
    </row>
    <row r="150" spans="1:11" s="98" customFormat="1" ht="18" customHeight="1">
      <c r="A150" s="149"/>
      <c r="B150" s="43"/>
      <c r="C150" s="69"/>
      <c r="D150" s="69"/>
      <c r="E150" s="69"/>
      <c r="F150" s="69"/>
      <c r="G150" s="69"/>
      <c r="H150" s="69"/>
      <c r="I150" s="69"/>
      <c r="J150" s="69"/>
      <c r="K150" s="69"/>
    </row>
    <row r="151" spans="1:11" s="123" customFormat="1" ht="18" customHeight="1" thickBot="1">
      <c r="A151" s="159"/>
      <c r="B151" s="70"/>
      <c r="C151" s="72"/>
      <c r="D151" s="72"/>
      <c r="E151" s="72"/>
      <c r="F151" s="72"/>
      <c r="G151" s="72"/>
      <c r="H151" s="72"/>
      <c r="I151" s="72"/>
      <c r="J151" s="72"/>
      <c r="K151" s="72"/>
    </row>
    <row r="152" spans="1:11" s="121" customFormat="1" ht="21.75" customHeight="1" thickBot="1">
      <c r="A152" s="192" t="s">
        <v>0</v>
      </c>
      <c r="B152" s="193"/>
      <c r="C152" s="196" t="s">
        <v>138</v>
      </c>
      <c r="D152" s="197"/>
      <c r="E152" s="200" t="s">
        <v>139</v>
      </c>
      <c r="F152" s="197"/>
      <c r="G152" s="202" t="s">
        <v>167</v>
      </c>
      <c r="H152" s="202"/>
      <c r="I152" s="202"/>
      <c r="J152" s="202"/>
      <c r="K152" s="203" t="s">
        <v>141</v>
      </c>
    </row>
    <row r="153" spans="1:11" s="121" customFormat="1" ht="19.5" customHeight="1" thickBot="1">
      <c r="A153" s="194"/>
      <c r="B153" s="195"/>
      <c r="C153" s="198"/>
      <c r="D153" s="199"/>
      <c r="E153" s="201"/>
      <c r="F153" s="199"/>
      <c r="G153" s="205" t="s">
        <v>159</v>
      </c>
      <c r="H153" s="205"/>
      <c r="I153" s="206" t="s">
        <v>140</v>
      </c>
      <c r="J153" s="205"/>
      <c r="K153" s="204"/>
    </row>
    <row r="154" spans="1:11" s="16" customFormat="1" ht="21.75" customHeight="1">
      <c r="A154" s="147" t="s">
        <v>10</v>
      </c>
      <c r="B154" s="211" t="s">
        <v>29</v>
      </c>
      <c r="C154" s="190">
        <v>106081</v>
      </c>
      <c r="D154" s="191"/>
      <c r="E154" s="190">
        <v>106081</v>
      </c>
      <c r="F154" s="225"/>
      <c r="G154" s="190">
        <v>-64400</v>
      </c>
      <c r="H154" s="225"/>
      <c r="I154" s="190"/>
      <c r="J154" s="191"/>
      <c r="K154" s="173">
        <f>SUM(E154:G154:I154)</f>
        <v>41681</v>
      </c>
    </row>
    <row r="155" spans="1:11" s="16" customFormat="1" ht="21.75" customHeight="1">
      <c r="A155" s="144"/>
      <c r="B155" s="215"/>
      <c r="C155" s="214" t="s">
        <v>54</v>
      </c>
      <c r="D155" s="239"/>
      <c r="E155" s="214" t="s">
        <v>54</v>
      </c>
      <c r="F155" s="239"/>
      <c r="G155" s="214"/>
      <c r="H155" s="239"/>
      <c r="I155" s="214"/>
      <c r="J155" s="241"/>
      <c r="K155" s="115"/>
    </row>
    <row r="156" spans="1:11" s="95" customFormat="1" ht="24" customHeight="1">
      <c r="A156" s="147" t="s">
        <v>92</v>
      </c>
      <c r="B156" s="217" t="s">
        <v>149</v>
      </c>
      <c r="C156" s="223">
        <v>512</v>
      </c>
      <c r="D156" s="224"/>
      <c r="E156" s="223">
        <v>584</v>
      </c>
      <c r="F156" s="223"/>
      <c r="G156" s="223">
        <v>-263</v>
      </c>
      <c r="H156" s="223"/>
      <c r="I156" s="223">
        <v>39</v>
      </c>
      <c r="J156" s="224"/>
      <c r="K156" s="174">
        <f>SUM(E156:G156:I156)</f>
        <v>360</v>
      </c>
    </row>
    <row r="157" spans="1:11" s="95" customFormat="1" ht="35.25" customHeight="1">
      <c r="A157" s="144"/>
      <c r="B157" s="218"/>
      <c r="C157" s="122" t="s">
        <v>135</v>
      </c>
      <c r="D157" s="35">
        <v>512</v>
      </c>
      <c r="E157" s="122" t="s">
        <v>135</v>
      </c>
      <c r="F157" s="52">
        <v>512</v>
      </c>
      <c r="G157" s="51"/>
      <c r="H157" s="52">
        <v>-430</v>
      </c>
      <c r="I157" s="87"/>
      <c r="J157" s="15">
        <v>39</v>
      </c>
      <c r="K157" s="130">
        <v>121</v>
      </c>
    </row>
    <row r="158" spans="1:11" s="95" customFormat="1" ht="20.25" customHeight="1">
      <c r="A158" s="144"/>
      <c r="B158" s="81"/>
      <c r="C158" s="20"/>
      <c r="D158" s="35"/>
      <c r="E158" s="51" t="s">
        <v>116</v>
      </c>
      <c r="F158" s="39">
        <v>72</v>
      </c>
      <c r="G158" s="20"/>
      <c r="H158" s="39">
        <v>167</v>
      </c>
      <c r="I158" s="20"/>
      <c r="J158" s="35"/>
      <c r="K158" s="130">
        <v>239</v>
      </c>
    </row>
    <row r="159" spans="1:11" s="95" customFormat="1" ht="22.5" customHeight="1">
      <c r="A159" s="154" t="s">
        <v>118</v>
      </c>
      <c r="B159" s="100" t="s">
        <v>119</v>
      </c>
      <c r="C159" s="219">
        <v>2000</v>
      </c>
      <c r="D159" s="220"/>
      <c r="E159" s="219">
        <v>2000</v>
      </c>
      <c r="F159" s="220"/>
      <c r="G159" s="219"/>
      <c r="H159" s="220"/>
      <c r="I159" s="219"/>
      <c r="J159" s="242"/>
      <c r="K159" s="179">
        <f>SUM(E159:G159:I159)</f>
        <v>2000</v>
      </c>
    </row>
    <row r="160" spans="1:11" s="95" customFormat="1" ht="20.25" customHeight="1">
      <c r="A160" s="155"/>
      <c r="B160" s="101"/>
      <c r="C160" s="20" t="s">
        <v>120</v>
      </c>
      <c r="D160" s="35">
        <v>2000</v>
      </c>
      <c r="E160" s="20" t="s">
        <v>120</v>
      </c>
      <c r="F160" s="35">
        <v>2000</v>
      </c>
      <c r="G160" s="20"/>
      <c r="H160" s="35"/>
      <c r="I160" s="20"/>
      <c r="J160" s="35"/>
      <c r="K160" s="130"/>
    </row>
    <row r="161" spans="1:11" s="16" customFormat="1" ht="28.5" customHeight="1">
      <c r="A161" s="145" t="s">
        <v>53</v>
      </c>
      <c r="B161" s="54" t="s">
        <v>117</v>
      </c>
      <c r="C161" s="219">
        <v>233288</v>
      </c>
      <c r="D161" s="220"/>
      <c r="E161" s="219">
        <v>240728</v>
      </c>
      <c r="F161" s="220"/>
      <c r="G161" s="219">
        <v>5650</v>
      </c>
      <c r="H161" s="220"/>
      <c r="I161" s="219" t="s">
        <v>162</v>
      </c>
      <c r="J161" s="242"/>
      <c r="K161" s="179">
        <f>SUM(E161:G161:I161)</f>
        <v>246378</v>
      </c>
    </row>
    <row r="162" spans="1:11" s="60" customFormat="1" ht="19.5" customHeight="1">
      <c r="A162" s="154"/>
      <c r="B162" s="65" t="s">
        <v>56</v>
      </c>
      <c r="C162" s="58"/>
      <c r="D162" s="66"/>
      <c r="E162" s="58"/>
      <c r="F162" s="59"/>
      <c r="G162" s="110"/>
      <c r="H162" s="111"/>
      <c r="I162" s="110"/>
      <c r="J162" s="66"/>
      <c r="K162" s="116"/>
    </row>
    <row r="163" spans="1:11" s="16" customFormat="1" ht="21" customHeight="1">
      <c r="A163" s="147"/>
      <c r="B163" s="34" t="s">
        <v>39</v>
      </c>
      <c r="C163" s="188">
        <v>891589</v>
      </c>
      <c r="D163" s="236"/>
      <c r="E163" s="188">
        <v>914202</v>
      </c>
      <c r="F163" s="238"/>
      <c r="G163" s="188">
        <v>-300270</v>
      </c>
      <c r="H163" s="238"/>
      <c r="I163" s="188">
        <v>7405</v>
      </c>
      <c r="J163" s="236"/>
      <c r="K163" s="176">
        <f>SUM(E163:G163:I163)</f>
        <v>621337</v>
      </c>
    </row>
    <row r="164" spans="1:11" s="16" customFormat="1" ht="21" customHeight="1">
      <c r="A164" s="154"/>
      <c r="B164" s="102" t="s">
        <v>40</v>
      </c>
      <c r="C164" s="231">
        <v>8080</v>
      </c>
      <c r="D164" s="236"/>
      <c r="E164" s="231">
        <v>21668</v>
      </c>
      <c r="F164" s="238"/>
      <c r="G164" s="231"/>
      <c r="H164" s="238"/>
      <c r="I164" s="231"/>
      <c r="J164" s="236"/>
      <c r="K164" s="177">
        <f>SUM(E164:G164:I164)</f>
        <v>21668</v>
      </c>
    </row>
    <row r="165" spans="1:11" s="98" customFormat="1" ht="17.25" customHeight="1">
      <c r="A165" s="156"/>
      <c r="B165" s="46"/>
      <c r="C165" s="20" t="s">
        <v>131</v>
      </c>
      <c r="D165" s="35">
        <v>6000</v>
      </c>
      <c r="E165" s="20" t="s">
        <v>131</v>
      </c>
      <c r="F165" s="35">
        <v>9672</v>
      </c>
      <c r="G165" s="20"/>
      <c r="H165" s="35"/>
      <c r="I165" s="20"/>
      <c r="J165" s="35"/>
      <c r="K165" s="127"/>
    </row>
    <row r="166" spans="1:11" s="98" customFormat="1" ht="17.25" customHeight="1">
      <c r="A166" s="156"/>
      <c r="B166" s="46"/>
      <c r="C166" s="20" t="s">
        <v>132</v>
      </c>
      <c r="D166" s="35">
        <v>1000</v>
      </c>
      <c r="E166" s="20" t="s">
        <v>132</v>
      </c>
      <c r="F166" s="35">
        <v>1000</v>
      </c>
      <c r="G166" s="20"/>
      <c r="H166" s="35"/>
      <c r="I166" s="20"/>
      <c r="J166" s="35"/>
      <c r="K166" s="127"/>
    </row>
    <row r="167" spans="1:11" s="103" customFormat="1" ht="29.25" customHeight="1">
      <c r="A167" s="156"/>
      <c r="B167" s="46"/>
      <c r="C167" s="20"/>
      <c r="D167" s="35"/>
      <c r="E167" s="104" t="s">
        <v>136</v>
      </c>
      <c r="F167" s="35">
        <v>2676</v>
      </c>
      <c r="G167" s="112"/>
      <c r="H167" s="35"/>
      <c r="I167" s="20"/>
      <c r="J167" s="35"/>
      <c r="K167" s="127"/>
    </row>
    <row r="168" spans="1:11" s="123" customFormat="1" ht="18" customHeight="1">
      <c r="A168" s="156"/>
      <c r="B168" s="46"/>
      <c r="C168" s="20" t="s">
        <v>130</v>
      </c>
      <c r="D168" s="35">
        <v>1080</v>
      </c>
      <c r="E168" s="20" t="s">
        <v>130</v>
      </c>
      <c r="F168" s="39">
        <v>1080</v>
      </c>
      <c r="G168" s="122"/>
      <c r="H168" s="35"/>
      <c r="I168" s="20"/>
      <c r="J168" s="35"/>
      <c r="K168" s="127"/>
    </row>
    <row r="169" spans="1:11" s="16" customFormat="1" ht="18.75" customHeight="1">
      <c r="A169" s="156"/>
      <c r="B169" s="46"/>
      <c r="C169" s="22"/>
      <c r="D169" s="35"/>
      <c r="E169" s="104" t="s">
        <v>129</v>
      </c>
      <c r="F169" s="35">
        <v>7240</v>
      </c>
      <c r="G169" s="112"/>
      <c r="H169" s="35"/>
      <c r="I169" s="112"/>
      <c r="J169" s="35"/>
      <c r="K169" s="137"/>
    </row>
    <row r="170" spans="1:11" s="16" customFormat="1" ht="24.75" customHeight="1">
      <c r="A170" s="157"/>
      <c r="B170" s="33" t="s">
        <v>25</v>
      </c>
      <c r="C170" s="229">
        <v>899669</v>
      </c>
      <c r="D170" s="237"/>
      <c r="E170" s="229">
        <v>935870</v>
      </c>
      <c r="F170" s="237"/>
      <c r="G170" s="229">
        <v>-300270</v>
      </c>
      <c r="H170" s="237"/>
      <c r="I170" s="229">
        <v>7405</v>
      </c>
      <c r="J170" s="243"/>
      <c r="K170" s="176">
        <f>SUM(E170:G170:I170)</f>
        <v>643005</v>
      </c>
    </row>
    <row r="171" spans="1:11" s="16" customFormat="1" ht="8.25" customHeight="1">
      <c r="A171" s="148"/>
      <c r="B171" s="28"/>
      <c r="C171" s="41"/>
      <c r="D171" s="42"/>
      <c r="E171" s="41"/>
      <c r="F171" s="42"/>
      <c r="G171" s="41"/>
      <c r="H171" s="42"/>
      <c r="I171" s="41"/>
      <c r="J171" s="42"/>
      <c r="K171" s="42"/>
    </row>
    <row r="172" spans="1:11" s="16" customFormat="1" ht="12" customHeight="1">
      <c r="A172" s="148"/>
      <c r="B172" s="28"/>
      <c r="C172" s="32"/>
      <c r="D172" s="32"/>
      <c r="E172" s="32"/>
      <c r="F172" s="32"/>
      <c r="G172" s="107"/>
      <c r="H172" s="107"/>
      <c r="I172" s="107"/>
      <c r="J172" s="107"/>
      <c r="K172" s="32"/>
    </row>
    <row r="173" spans="1:11" s="16" customFormat="1" ht="16.5" customHeight="1">
      <c r="A173" s="148"/>
      <c r="B173" s="11"/>
      <c r="C173" s="32"/>
      <c r="D173" s="32"/>
      <c r="E173" s="32"/>
      <c r="F173" s="32"/>
      <c r="G173" s="107"/>
      <c r="H173" s="107"/>
      <c r="I173" s="107"/>
      <c r="J173" s="107"/>
      <c r="K173" s="32"/>
    </row>
    <row r="174" spans="1:11" s="16" customFormat="1" ht="25.5" customHeight="1">
      <c r="A174" s="148"/>
      <c r="B174" s="11"/>
      <c r="C174" s="234"/>
      <c r="D174" s="235"/>
      <c r="E174" s="234"/>
      <c r="F174" s="235"/>
      <c r="G174" s="234"/>
      <c r="H174" s="235"/>
      <c r="I174" s="234"/>
      <c r="J174" s="235"/>
      <c r="K174" s="107"/>
    </row>
    <row r="175" spans="1:11" s="16" customFormat="1" ht="16.899999999999999" customHeight="1">
      <c r="A175" s="148"/>
      <c r="B175" s="11"/>
      <c r="C175" s="232"/>
      <c r="D175" s="233"/>
      <c r="E175" s="232"/>
      <c r="F175" s="233"/>
      <c r="G175" s="232"/>
      <c r="H175" s="233"/>
      <c r="I175" s="232"/>
      <c r="J175" s="233"/>
      <c r="K175" s="108"/>
    </row>
    <row r="176" spans="1:11" s="16" customFormat="1" ht="19.899999999999999" customHeight="1">
      <c r="A176" s="148"/>
      <c r="B176" s="11"/>
      <c r="C176" s="232"/>
      <c r="D176" s="233"/>
      <c r="E176" s="232"/>
      <c r="F176" s="233"/>
      <c r="G176" s="232"/>
      <c r="H176" s="233"/>
      <c r="I176" s="232"/>
      <c r="J176" s="233"/>
      <c r="K176" s="108"/>
    </row>
    <row r="177" spans="1:11" s="16" customFormat="1" ht="18" customHeight="1">
      <c r="A177" s="148"/>
      <c r="B177" s="11"/>
      <c r="C177" s="15"/>
      <c r="D177" s="15"/>
      <c r="E177" s="15"/>
      <c r="F177" s="15"/>
      <c r="G177" s="15"/>
      <c r="H177" s="15"/>
      <c r="I177" s="15"/>
      <c r="J177" s="15"/>
      <c r="K177" s="15"/>
    </row>
    <row r="178" spans="1:11" s="16" customFormat="1" ht="13.15" customHeight="1">
      <c r="A178" s="148"/>
      <c r="B178" s="11"/>
      <c r="C178" s="15"/>
      <c r="D178" s="15"/>
      <c r="E178" s="15"/>
      <c r="F178" s="15"/>
      <c r="G178" s="15"/>
      <c r="H178" s="15"/>
      <c r="I178" s="15"/>
      <c r="J178" s="15"/>
      <c r="K178" s="15"/>
    </row>
    <row r="179" spans="1:11" s="16" customFormat="1" ht="13.15" customHeight="1">
      <c r="A179" s="148"/>
      <c r="B179" s="11"/>
      <c r="C179" s="15"/>
      <c r="D179" s="15"/>
      <c r="E179" s="15"/>
      <c r="F179" s="15"/>
      <c r="G179" s="15"/>
      <c r="H179" s="15"/>
      <c r="I179" s="15"/>
      <c r="J179" s="15"/>
      <c r="K179" s="15"/>
    </row>
    <row r="180" spans="1:11" s="16" customFormat="1">
      <c r="A180" s="148"/>
      <c r="B180" s="11"/>
      <c r="C180" s="15"/>
      <c r="D180" s="15"/>
      <c r="E180" s="15"/>
      <c r="F180" s="15"/>
      <c r="G180" s="15"/>
      <c r="H180" s="15"/>
      <c r="I180" s="15"/>
      <c r="J180" s="15"/>
      <c r="K180" s="15"/>
    </row>
    <row r="181" spans="1:11" s="16" customFormat="1">
      <c r="A181" s="148"/>
      <c r="B181" s="11"/>
      <c r="C181" s="15"/>
      <c r="D181" s="15"/>
      <c r="E181" s="15"/>
      <c r="F181" s="15"/>
      <c r="G181" s="15"/>
      <c r="H181" s="15"/>
      <c r="I181" s="15"/>
      <c r="J181" s="15"/>
      <c r="K181" s="15"/>
    </row>
    <row r="182" spans="1:11" s="16" customFormat="1">
      <c r="A182" s="148"/>
      <c r="B182" s="11"/>
      <c r="C182" s="15"/>
      <c r="D182" s="15"/>
      <c r="E182" s="15"/>
      <c r="F182" s="15"/>
      <c r="G182" s="15"/>
      <c r="H182" s="15"/>
      <c r="I182" s="15"/>
      <c r="J182" s="15"/>
      <c r="K182" s="15"/>
    </row>
    <row r="184" spans="1:11" ht="13.15" customHeight="1"/>
    <row r="191" spans="1:11" ht="13.15" customHeight="1"/>
    <row r="193" ht="15.6" customHeight="1"/>
    <row r="194" ht="10.15" customHeight="1"/>
    <row r="195" ht="13.15" customHeight="1"/>
    <row r="196" ht="13.15" customHeight="1"/>
    <row r="197" ht="22.9" customHeight="1"/>
    <row r="198" ht="15.6" customHeight="1"/>
    <row r="199" ht="27" customHeight="1"/>
    <row r="200" ht="25.9" customHeight="1"/>
    <row r="201" ht="27" customHeight="1"/>
    <row r="202" ht="26.45" customHeight="1"/>
    <row r="203" ht="13.15" customHeight="1"/>
    <row r="205" ht="85.9" customHeight="1"/>
    <row r="208" ht="13.15" customHeight="1"/>
    <row r="210" ht="20.45" customHeight="1"/>
    <row r="211" ht="17.45" customHeight="1"/>
    <row r="212" ht="15.6" customHeight="1"/>
    <row r="219" ht="13.15" customHeight="1"/>
    <row r="225" ht="13.15" customHeight="1"/>
    <row r="226" ht="13.15" customHeight="1"/>
    <row r="227" ht="37.9" customHeight="1"/>
    <row r="228" ht="21" customHeight="1"/>
    <row r="231" ht="4.9000000000000004" customHeight="1"/>
    <row r="233" ht="24.6" customHeight="1"/>
    <row r="235" ht="16.899999999999999" customHeight="1"/>
    <row r="236" ht="17.45" customHeight="1"/>
    <row r="237" ht="28.15" customHeight="1"/>
    <row r="238" ht="4.9000000000000004" customHeight="1"/>
    <row r="239" ht="27" customHeight="1"/>
    <row r="240" ht="5.45" customHeight="1"/>
    <row r="241" ht="32.450000000000003" customHeight="1"/>
  </sheetData>
  <mergeCells count="206">
    <mergeCell ref="G152:J152"/>
    <mergeCell ref="K152:K153"/>
    <mergeCell ref="G153:H153"/>
    <mergeCell ref="I153:J153"/>
    <mergeCell ref="I133:J133"/>
    <mergeCell ref="I138:J138"/>
    <mergeCell ref="I139:J139"/>
    <mergeCell ref="I144:J144"/>
    <mergeCell ref="G119:H119"/>
    <mergeCell ref="I119:J119"/>
    <mergeCell ref="I123:I124"/>
    <mergeCell ref="I128:J128"/>
    <mergeCell ref="G138:H138"/>
    <mergeCell ref="G139:H139"/>
    <mergeCell ref="G144:H144"/>
    <mergeCell ref="G123:G124"/>
    <mergeCell ref="G128:H128"/>
    <mergeCell ref="G133:H133"/>
    <mergeCell ref="K116:K117"/>
    <mergeCell ref="G117:H117"/>
    <mergeCell ref="I117:J117"/>
    <mergeCell ref="G89:H89"/>
    <mergeCell ref="G94:H94"/>
    <mergeCell ref="G95:H95"/>
    <mergeCell ref="G97:H97"/>
    <mergeCell ref="G98:H98"/>
    <mergeCell ref="I98:J98"/>
    <mergeCell ref="I85:J85"/>
    <mergeCell ref="I89:J89"/>
    <mergeCell ref="I94:J94"/>
    <mergeCell ref="I95:J95"/>
    <mergeCell ref="I41:J41"/>
    <mergeCell ref="G34:H34"/>
    <mergeCell ref="G8:H8"/>
    <mergeCell ref="G9:H9"/>
    <mergeCell ref="G10:H10"/>
    <mergeCell ref="G11:H11"/>
    <mergeCell ref="G82:H82"/>
    <mergeCell ref="G85:H85"/>
    <mergeCell ref="K7:K8"/>
    <mergeCell ref="J1:K1"/>
    <mergeCell ref="A40:B41"/>
    <mergeCell ref="C40:D41"/>
    <mergeCell ref="E40:F41"/>
    <mergeCell ref="G40:J40"/>
    <mergeCell ref="K40:K41"/>
    <mergeCell ref="I8:J8"/>
    <mergeCell ref="I9:J9"/>
    <mergeCell ref="I10:J10"/>
    <mergeCell ref="I11:J11"/>
    <mergeCell ref="I28:J28"/>
    <mergeCell ref="I30:J30"/>
    <mergeCell ref="I31:J31"/>
    <mergeCell ref="I32:J32"/>
    <mergeCell ref="I33:J33"/>
    <mergeCell ref="I34:J34"/>
    <mergeCell ref="I35:J35"/>
    <mergeCell ref="G31:H31"/>
    <mergeCell ref="G32:H32"/>
    <mergeCell ref="G33:H33"/>
    <mergeCell ref="E10:F10"/>
    <mergeCell ref="E9:F9"/>
    <mergeCell ref="C10:D10"/>
    <mergeCell ref="G154:H154"/>
    <mergeCell ref="I154:J154"/>
    <mergeCell ref="A7:B8"/>
    <mergeCell ref="C7:D8"/>
    <mergeCell ref="E7:F8"/>
    <mergeCell ref="G7:J7"/>
    <mergeCell ref="B75:B76"/>
    <mergeCell ref="C75:D75"/>
    <mergeCell ref="E75:F75"/>
    <mergeCell ref="G75:H75"/>
    <mergeCell ref="I75:J75"/>
    <mergeCell ref="C108:D108"/>
    <mergeCell ref="E108:F108"/>
    <mergeCell ref="G108:H108"/>
    <mergeCell ref="I108:J108"/>
    <mergeCell ref="A116:B117"/>
    <mergeCell ref="C116:D117"/>
    <mergeCell ref="E116:F117"/>
    <mergeCell ref="G116:J116"/>
    <mergeCell ref="G118:H118"/>
    <mergeCell ref="I82:J82"/>
    <mergeCell ref="I118:J118"/>
    <mergeCell ref="G28:H28"/>
    <mergeCell ref="G30:H30"/>
    <mergeCell ref="G176:H176"/>
    <mergeCell ref="I155:J155"/>
    <mergeCell ref="I156:J156"/>
    <mergeCell ref="I159:J159"/>
    <mergeCell ref="I161:J161"/>
    <mergeCell ref="I163:J163"/>
    <mergeCell ref="I164:J164"/>
    <mergeCell ref="I170:J170"/>
    <mergeCell ref="I174:J174"/>
    <mergeCell ref="I175:J175"/>
    <mergeCell ref="I176:J176"/>
    <mergeCell ref="G155:H155"/>
    <mergeCell ref="G156:H156"/>
    <mergeCell ref="G159:H159"/>
    <mergeCell ref="G161:H161"/>
    <mergeCell ref="G170:H170"/>
    <mergeCell ref="G174:H174"/>
    <mergeCell ref="G175:H175"/>
    <mergeCell ref="G163:H163"/>
    <mergeCell ref="G164:H164"/>
    <mergeCell ref="E55:F55"/>
    <mergeCell ref="E51:F51"/>
    <mergeCell ref="E34:F34"/>
    <mergeCell ref="E98:F98"/>
    <mergeCell ref="C98:D98"/>
    <mergeCell ref="C128:D128"/>
    <mergeCell ref="E128:F128"/>
    <mergeCell ref="C123:C124"/>
    <mergeCell ref="E123:E124"/>
    <mergeCell ref="E118:F118"/>
    <mergeCell ref="C118:D118"/>
    <mergeCell ref="C176:D176"/>
    <mergeCell ref="C174:D174"/>
    <mergeCell ref="C175:D175"/>
    <mergeCell ref="C164:D164"/>
    <mergeCell ref="C170:D170"/>
    <mergeCell ref="E164:F164"/>
    <mergeCell ref="C159:D159"/>
    <mergeCell ref="E159:F159"/>
    <mergeCell ref="E155:F155"/>
    <mergeCell ref="E176:F176"/>
    <mergeCell ref="E174:F174"/>
    <mergeCell ref="E175:F175"/>
    <mergeCell ref="C163:D163"/>
    <mergeCell ref="E163:F163"/>
    <mergeCell ref="C155:D155"/>
    <mergeCell ref="E161:F161"/>
    <mergeCell ref="E170:F170"/>
    <mergeCell ref="B95:B96"/>
    <mergeCell ref="E89:F89"/>
    <mergeCell ref="E31:F31"/>
    <mergeCell ref="E32:F32"/>
    <mergeCell ref="E28:F28"/>
    <mergeCell ref="C30:D30"/>
    <mergeCell ref="C31:D31"/>
    <mergeCell ref="C89:D89"/>
    <mergeCell ref="E94:F94"/>
    <mergeCell ref="C94:D94"/>
    <mergeCell ref="E95:F95"/>
    <mergeCell ref="C95:D95"/>
    <mergeCell ref="C82:D82"/>
    <mergeCell ref="E82:F82"/>
    <mergeCell ref="E85:F85"/>
    <mergeCell ref="C85:D85"/>
    <mergeCell ref="B85:B86"/>
    <mergeCell ref="C51:D51"/>
    <mergeCell ref="C32:D32"/>
    <mergeCell ref="C35:D35"/>
    <mergeCell ref="C34:D34"/>
    <mergeCell ref="C55:D55"/>
    <mergeCell ref="C33:D33"/>
    <mergeCell ref="E35:F35"/>
    <mergeCell ref="B154:B155"/>
    <mergeCell ref="E119:F119"/>
    <mergeCell ref="B133:B134"/>
    <mergeCell ref="C161:D161"/>
    <mergeCell ref="B128:B132"/>
    <mergeCell ref="C154:D154"/>
    <mergeCell ref="B119:B120"/>
    <mergeCell ref="B156:B157"/>
    <mergeCell ref="C156:D156"/>
    <mergeCell ref="E156:F156"/>
    <mergeCell ref="C144:D144"/>
    <mergeCell ref="E133:F133"/>
    <mergeCell ref="E139:F139"/>
    <mergeCell ref="C119:D119"/>
    <mergeCell ref="E154:F154"/>
    <mergeCell ref="E144:F144"/>
    <mergeCell ref="A152:B153"/>
    <mergeCell ref="C152:D153"/>
    <mergeCell ref="E152:F153"/>
    <mergeCell ref="C138:D138"/>
    <mergeCell ref="E138:F138"/>
    <mergeCell ref="C139:D139"/>
    <mergeCell ref="C133:D133"/>
    <mergeCell ref="A2:K2"/>
    <mergeCell ref="A4:K4"/>
    <mergeCell ref="A5:K5"/>
    <mergeCell ref="A6:K6"/>
    <mergeCell ref="E30:F30"/>
    <mergeCell ref="C11:D11"/>
    <mergeCell ref="A80:B81"/>
    <mergeCell ref="C80:D81"/>
    <mergeCell ref="E80:F81"/>
    <mergeCell ref="G80:J80"/>
    <mergeCell ref="K80:K81"/>
    <mergeCell ref="G81:H81"/>
    <mergeCell ref="I81:J81"/>
    <mergeCell ref="C28:D28"/>
    <mergeCell ref="C9:D9"/>
    <mergeCell ref="B11:B12"/>
    <mergeCell ref="G35:H35"/>
    <mergeCell ref="G41:H41"/>
    <mergeCell ref="G51:H51"/>
    <mergeCell ref="G55:H55"/>
    <mergeCell ref="I51:J51"/>
    <mergeCell ref="I55:J55"/>
    <mergeCell ref="E11:F11"/>
    <mergeCell ref="E33:F33"/>
  </mergeCells>
  <phoneticPr fontId="5" type="noConversion"/>
  <printOptions horizontalCentered="1"/>
  <pageMargins left="7.874015748031496E-2" right="0" top="0.39370078740157483" bottom="0.19685039370078741" header="0.43307086614173229" footer="0.59055118110236227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Önk.</vt:lpstr>
      <vt:lpstr>Önk.!Nyomtatási_terület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2013-04-11T08:16:08Z</cp:lastPrinted>
  <dcterms:created xsi:type="dcterms:W3CDTF">2001-07-16T06:07:52Z</dcterms:created>
  <dcterms:modified xsi:type="dcterms:W3CDTF">2013-04-11T08:16:14Z</dcterms:modified>
</cp:coreProperties>
</file>