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1.3 Önként vállalt" sheetId="1" r:id="rId1"/>
  </sheets>
  <definedNames>
    <definedName name="_xlnm.Print_Area" localSheetId="0">'1.3 Önként vállalt'!$A$1:$C$127</definedName>
  </definedNames>
  <calcPr calcId="125725"/>
</workbook>
</file>

<file path=xl/calcChain.xml><?xml version="1.0" encoding="utf-8"?>
<calcChain xmlns="http://schemas.openxmlformats.org/spreadsheetml/2006/main">
  <c r="C21" i="1"/>
  <c r="C111"/>
  <c r="C103"/>
  <c r="C102"/>
  <c r="C97"/>
  <c r="C86"/>
  <c r="C73"/>
  <c r="C101"/>
  <c r="C120"/>
  <c r="C122"/>
  <c r="C59"/>
  <c r="C53"/>
  <c r="C52"/>
  <c r="C46"/>
  <c r="C43"/>
  <c r="C37"/>
  <c r="C31"/>
  <c r="C30"/>
  <c r="C11"/>
  <c r="C6"/>
  <c r="C5"/>
  <c r="C51"/>
  <c r="C65"/>
  <c r="C67"/>
  <c r="C126"/>
</calcChain>
</file>

<file path=xl/sharedStrings.xml><?xml version="1.0" encoding="utf-8"?>
<sst xmlns="http://schemas.openxmlformats.org/spreadsheetml/2006/main" count="242" uniqueCount="206">
  <si>
    <t>B E V É T E L E K</t>
  </si>
  <si>
    <t>1. sz. táblázat</t>
  </si>
  <si>
    <t>Ezer forintban</t>
  </si>
  <si>
    <t>Sor-
szám</t>
  </si>
  <si>
    <t>Bevételi jogcím</t>
  </si>
  <si>
    <t>2013. évi előirányzat</t>
  </si>
  <si>
    <t>1.</t>
  </si>
  <si>
    <t>I. Önkormányzat működési bevételei (2+3+4)</t>
  </si>
  <si>
    <t>2.</t>
  </si>
  <si>
    <t>I/1. Közhatalmi bevételek (2.1. + …+ 2.4.)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</si>
  <si>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</si>
  <si>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</si>
  <si>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</si>
  <si>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</si>
  <si>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</si>
  <si>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</si>
  <si>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</si>
  <si>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</si>
  <si>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</si>
  <si>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</si>
  <si>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</si>
  <si>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</si>
  <si>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</si>
  <si>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</si>
  <si>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</si>
  <si>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</si>
  <si>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</si>
  <si>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</si>
  <si>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</si>
  <si>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</si>
  <si>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</si>
  <si>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</si>
  <si>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</si>
  <si>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</si>
  <si>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</si>
  <si>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</si>
  <si>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 xml:space="preserve">4. </t>
  </si>
  <si>
    <t>II. Átengedett központi adók</t>
  </si>
  <si>
    <t>5.</t>
  </si>
  <si>
    <r>
      <t xml:space="preserve">III. Támogatások, kiegészítések </t>
    </r>
    <r>
      <rPr>
        <sz val="8"/>
        <rFont val="Times New Roman CE"/>
        <charset val="238"/>
      </rPr>
      <t>(5.1+…+5.8.)</t>
    </r>
  </si>
  <si>
    <t>5.1.</t>
  </si>
  <si>
    <t>Normatív hozzájárulások</t>
  </si>
  <si>
    <t>5.2.</t>
  </si>
  <si>
    <t>Felhasználási kötöttséggel járó normatív támogatás</t>
  </si>
  <si>
    <t>5.3.</t>
  </si>
  <si>
    <t>Központosított előirányzatok</t>
  </si>
  <si>
    <t>5.4.</t>
  </si>
  <si>
    <t>Kiegészítő támogatás</t>
  </si>
  <si>
    <t>5.5.</t>
  </si>
  <si>
    <t>Fenntartott, illetve támogatott előadó-művészeti szervezetek támogatása</t>
  </si>
  <si>
    <t>5.6.</t>
  </si>
  <si>
    <t>Címzett és céltámogatások</t>
  </si>
  <si>
    <t>5.7.</t>
  </si>
  <si>
    <t>Vis maior támogatás</t>
  </si>
  <si>
    <t>5.8.</t>
  </si>
  <si>
    <t>Egyéb támogatás</t>
  </si>
  <si>
    <t>6.</t>
  </si>
  <si>
    <r>
      <t>IV</t>
    </r>
    <r>
      <rPr>
        <b/>
        <sz val="8"/>
        <rFont val="Times New Roman"/>
        <family val="1"/>
        <charset val="238"/>
      </rPr>
      <t>. Átvett pénzeszközök államháztartáson belülről (6.1.+6.2.)</t>
    </r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</si>
  <si>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</si>
  <si>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</si>
  <si>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</si>
  <si>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</si>
  <si>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</si>
  <si>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</si>
  <si>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</si>
  <si>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</si>
  <si>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</si>
  <si>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</si>
  <si>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</si>
  <si>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</si>
  <si>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</si>
  <si>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</si>
  <si>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</si>
  <si>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</si>
  <si>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</si>
  <si>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</si>
  <si>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</si>
  <si>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</si>
  <si>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 xml:space="preserve">7. </t>
  </si>
  <si>
    <t>V. Átvett pénzeszközök államháztartáson kívülről (7.1.+7.2.)</t>
  </si>
  <si>
    <t>7.1.</t>
  </si>
  <si>
    <t>Működési célú pénzeszközök átvétele államháztartáson kívülről</t>
  </si>
  <si>
    <t>7.2.</t>
  </si>
  <si>
    <t>Felhalmozási célú pénzeszközök átvétele államháztartáson kívülről</t>
  </si>
  <si>
    <t>8.</t>
  </si>
  <si>
    <t>VI. Felhalmozási célú bevételek (8.1+8.2+8.3.)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</si>
  <si>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</si>
  <si>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</si>
  <si>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</si>
  <si>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</si>
  <si>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</si>
  <si>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</si>
  <si>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 xml:space="preserve">9. </t>
  </si>
  <si>
    <t>VII. Kölcsön visszatérülése</t>
  </si>
  <si>
    <t>10.</t>
  </si>
  <si>
    <t>KÖLTSÉGVETÉSI BEVÉTELEK ÖSSZESEN: (2+…+9)</t>
  </si>
  <si>
    <t>11.</t>
  </si>
  <si>
    <t>VIII. Finanszírozási bevételek (11.1.+11.2.)</t>
  </si>
  <si>
    <t>11.1.</t>
  </si>
  <si>
    <t>Hiány belső finanszírozás bevételei (11.1.1.+….+11.1.5.)</t>
  </si>
  <si>
    <t>11.1.1.</t>
  </si>
  <si>
    <t xml:space="preserve">   Költségvetési maradvány igénybevétele </t>
  </si>
  <si>
    <t>11.1.2.</t>
  </si>
  <si>
    <t xml:space="preserve">   Vállalkozási maradvány igénybevétele </t>
  </si>
  <si>
    <t>11.1.3.</t>
  </si>
  <si>
    <t xml:space="preserve">   Betét visszavonásából származó bevétel</t>
  </si>
  <si>
    <t>11.1.4.</t>
  </si>
  <si>
    <t xml:space="preserve">   Értékpapír értékesítése</t>
  </si>
  <si>
    <t>11.1.5.</t>
  </si>
  <si>
    <t xml:space="preserve">   Egyéb belső finanszírozási bevétek</t>
  </si>
  <si>
    <t>11.2.</t>
  </si>
  <si>
    <t>Hiány külső finanszírozásának bevételei (11.2.1.+….+11.2.5.)</t>
  </si>
  <si>
    <t>11.2.1.</t>
  </si>
  <si>
    <t xml:space="preserve">   Hosszú lejáratú hitelek, kölcsönök felvétele </t>
  </si>
  <si>
    <t>11.2.2.</t>
  </si>
  <si>
    <t xml:space="preserve">   Likviditási célú hitelek, kölcsönök felvétele </t>
  </si>
  <si>
    <t>11.2.3.</t>
  </si>
  <si>
    <t xml:space="preserve">   Rövid lejáratú hitelek, kölcsönök felvétele</t>
  </si>
  <si>
    <t>11.2.4.</t>
  </si>
  <si>
    <t xml:space="preserve">   Értékpapírok kibocsátása </t>
  </si>
  <si>
    <t>11.2.5.</t>
  </si>
  <si>
    <t xml:space="preserve">   Egyéb külső finanszírozási bevételek</t>
  </si>
  <si>
    <t>12.</t>
  </si>
  <si>
    <t>KÖLTSÉGVETÉSI ÉS FINANSZÍROZÁSI BEVÉTELEK ÖSSZESEN: (10+11)</t>
  </si>
  <si>
    <t>13.</t>
  </si>
  <si>
    <t>IX. Függő, átfutó, kiegyenlítő bevételek</t>
  </si>
  <si>
    <t>14.</t>
  </si>
  <si>
    <t>BEVÉTELEK ÖSSZESEN: (12+13)</t>
  </si>
  <si>
    <t>K I A D Á S O K</t>
  </si>
  <si>
    <t>2. sz. táblázat</t>
  </si>
  <si>
    <t>Sor-szám</t>
  </si>
  <si>
    <t>Kiadási jogcímek</t>
  </si>
  <si>
    <r>
      <t xml:space="preserve">I. Működési költségvetés kiadásai </t>
    </r>
    <r>
      <rPr>
        <sz val="8"/>
        <rFont val="Times New Roman CE"/>
        <charset val="238"/>
      </rPr>
      <t>(1.1+…+1.5.)</t>
    </r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</si>
  <si>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</si>
  <si>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</si>
  <si>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</si>
  <si>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</si>
  <si>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</si>
  <si>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</si>
  <si>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</si>
  <si>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</si>
  <si>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</si>
  <si>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</si>
  <si>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</si>
  <si>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</si>
  <si>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</si>
  <si>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  - Szociális, rászorultság jellegű ellátások</t>
  </si>
  <si>
    <t>1.8.</t>
  </si>
  <si>
    <t xml:space="preserve">   - Működési célú pénzeszköz átadás államháztartáson belülre</t>
  </si>
  <si>
    <t>1.9.</t>
  </si>
  <si>
    <t xml:space="preserve">   - Működési célú pénzeszköz átadás államháztartáson kívülre</t>
  </si>
  <si>
    <t>1.10.</t>
  </si>
  <si>
    <t xml:space="preserve">   - Garancia és kezességvállalásból származó kifizetés</t>
  </si>
  <si>
    <t>1.11.</t>
  </si>
  <si>
    <t xml:space="preserve">   - Kamatkiadások</t>
  </si>
  <si>
    <t>1.12.</t>
  </si>
  <si>
    <t xml:space="preserve">   - Pénzforgalom nélküli kiadások</t>
  </si>
  <si>
    <r>
      <t xml:space="preserve">II. Felhalmozási költségvetés kiadásai </t>
    </r>
    <r>
      <rPr>
        <sz val="8"/>
        <rFont val="Times New Roman CE"/>
        <charset val="238"/>
      </rPr>
      <t>(2.1+…+2.3)</t>
    </r>
  </si>
  <si>
    <t>Beruházások</t>
  </si>
  <si>
    <t>Felújítások</t>
  </si>
  <si>
    <t>Egyéb felhalmozási kiadások</t>
  </si>
  <si>
    <t>a 2.3-ból   - Felhalmozási célú pénzeszköz átadás államháztartáson belülre</t>
  </si>
  <si>
    <t>2.5.</t>
  </si>
  <si>
    <t xml:space="preserve">               - Felhalmozási célú pénzeszköz átadás államháztartáson kívülre</t>
  </si>
  <si>
    <t>2.6.</t>
  </si>
  <si>
    <t xml:space="preserve">               - Pénzügyi befektetések kiadásai</t>
  </si>
  <si>
    <t>2.7.</t>
  </si>
  <si>
    <t>- Lakástámogatás</t>
  </si>
  <si>
    <t>2.8.</t>
  </si>
  <si>
    <t>- Lakásépítés</t>
  </si>
  <si>
    <t>2.9.</t>
  </si>
  <si>
    <t>- EU-s forrásból finanszírozott támogatással megvalósuló programok, projektek kiadásai</t>
  </si>
  <si>
    <t>2.10.</t>
  </si>
  <si>
    <t>- EU-s forrásból finanszírozott támogatással megvalósuló  programok,  projektek önkormányzati
  hozzájárulásának kiadásai</t>
  </si>
  <si>
    <t>III. Tartalékok (3.1.+3.2.)</t>
  </si>
  <si>
    <t>Általános tartalék</t>
  </si>
  <si>
    <t>Céltartalék</t>
  </si>
  <si>
    <t>4.</t>
  </si>
  <si>
    <t>IV. Kölcsön nyújtása</t>
  </si>
  <si>
    <t>KÖLTSÉGVETÉSI KIADÁSOK ÖSSZESEN (1+2+3+4)</t>
  </si>
  <si>
    <t>V. Finanszírozási kiadások (6.1+6.2.)</t>
  </si>
  <si>
    <t>Működési célú finanszírozási kiadások 6.1.1.+….+6.1.7.)</t>
  </si>
  <si>
    <t xml:space="preserve">   Értékpapír vásárlása, visszavásárlása</t>
  </si>
  <si>
    <t xml:space="preserve">   Likviditási hitelek törlesztése</t>
  </si>
  <si>
    <t xml:space="preserve">   Rövid lejáratú hitelek törlesztése</t>
  </si>
  <si>
    <t xml:space="preserve">   Hosszú lejáratú hitelek törlesztése</t>
  </si>
  <si>
    <t xml:space="preserve">   Kölcsön törlesztése</t>
  </si>
  <si>
    <t>6.1.6.</t>
  </si>
  <si>
    <t xml:space="preserve">   Forgatási célú belföldi, külföldi értékpapírok vásárlása</t>
  </si>
  <si>
    <t>6.1.7.</t>
  </si>
  <si>
    <t xml:space="preserve">   Betét elhelyezése</t>
  </si>
  <si>
    <t>Felhalmozási célú finanszírozási bevételek (6.2.1.+…..6.2.8.)</t>
  </si>
  <si>
    <t xml:space="preserve">   Hitelek törlesztése</t>
  </si>
  <si>
    <t>6.2.6.</t>
  </si>
  <si>
    <t xml:space="preserve">   Befektetési célú belföldi, külföldi értékpapírok vásárlása</t>
  </si>
  <si>
    <t>6.2.7.</t>
  </si>
  <si>
    <t>6.2.8.</t>
  </si>
  <si>
    <t xml:space="preserve">   Pénzügyi lízing tőkerész törlesztés kiadása</t>
  </si>
  <si>
    <t>7.</t>
  </si>
  <si>
    <t>KÖLTSÉGVETÉSI ÉS FINANSZÍROZÁSI KIADÁSOK ÖSSZESEN: (5+6)</t>
  </si>
  <si>
    <t>VI. Függő, átfutó, kiegyenlítő kiadások</t>
  </si>
  <si>
    <t>9.</t>
  </si>
  <si>
    <t>KIADÁSOK ÖSSZESEN: (7+8)</t>
  </si>
  <si>
    <t>KÖLTSÉGVETÉSI BEVÉTELEK ÉS KIADÁSOK EGYENLEGE</t>
  </si>
  <si>
    <t>3. sz. táblázat</t>
  </si>
  <si>
    <t>Költségvetési hiány, többlet ( költségvetési bevételek 10. sor - költségvetési kiadások 5. sor) (+/-)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</si>
</sst>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sz val="12"/>
      <color indexed="10"/>
      <name val="Times New Roman CE"/>
      <charset val="238"/>
    </font>
    <font>
      <b/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charset val="238"/>
    </font>
    <font>
      <b/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28">
    <xf numFmtId="0" fontId="0" fillId="0" borderId="0" xfId="0"/>
    <xf numFmtId="0" fontId="1" fillId="0" borderId="0" xfId="3" applyFill="1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3" applyFont="1" applyFill="1" applyBorder="1" applyAlignment="1" applyProtection="1">
      <alignment horizontal="center" vertical="center" wrapText="1"/>
    </xf>
    <xf numFmtId="0" fontId="5" fillId="0" borderId="3" xfId="3" applyFont="1" applyFill="1" applyBorder="1" applyAlignment="1" applyProtection="1">
      <alignment horizontal="center" vertical="center" wrapText="1"/>
    </xf>
    <xf numFmtId="0" fontId="5" fillId="0" borderId="4" xfId="3" applyFont="1" applyFill="1" applyBorder="1" applyAlignment="1" applyProtection="1">
      <alignment horizontal="center" vertical="center" wrapText="1"/>
    </xf>
    <xf numFmtId="0" fontId="6" fillId="0" borderId="2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6" fillId="0" borderId="4" xfId="3" applyFont="1" applyFill="1" applyBorder="1" applyAlignment="1" applyProtection="1">
      <alignment horizontal="center" vertical="center" wrapText="1"/>
    </xf>
    <xf numFmtId="0" fontId="7" fillId="0" borderId="0" xfId="3" applyFont="1" applyFill="1"/>
    <xf numFmtId="0" fontId="6" fillId="0" borderId="5" xfId="3" applyFont="1" applyFill="1" applyBorder="1" applyAlignment="1" applyProtection="1">
      <alignment horizontal="left" vertical="center" wrapText="1" indent="1"/>
    </xf>
    <xf numFmtId="0" fontId="6" fillId="0" borderId="3" xfId="3" applyFont="1" applyFill="1" applyBorder="1" applyAlignment="1" applyProtection="1">
      <alignment horizontal="left" vertical="center" wrapText="1" indent="1"/>
    </xf>
    <xf numFmtId="164" fontId="6" fillId="0" borderId="6" xfId="3" applyNumberFormat="1" applyFont="1" applyFill="1" applyBorder="1" applyAlignment="1" applyProtection="1">
      <alignment horizontal="right" vertical="center" wrapText="1" indent="1"/>
    </xf>
    <xf numFmtId="0" fontId="8" fillId="0" borderId="0" xfId="3" applyFont="1" applyFill="1"/>
    <xf numFmtId="0" fontId="6" fillId="0" borderId="2" xfId="3" applyFont="1" applyFill="1" applyBorder="1" applyAlignment="1" applyProtection="1">
      <alignment horizontal="left" vertical="center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6" fillId="0" borderId="7" xfId="3" applyNumberFormat="1" applyFont="1" applyFill="1" applyBorder="1" applyAlignment="1" applyProtection="1">
      <alignment horizontal="right" vertical="center" wrapText="1" indent="1"/>
    </xf>
    <xf numFmtId="49" fontId="7" fillId="0" borderId="8" xfId="3" applyNumberFormat="1" applyFont="1" applyFill="1" applyBorder="1" applyAlignment="1" applyProtection="1">
      <alignment horizontal="left" vertical="center" wrapText="1" indent="1"/>
    </xf>
    <xf numFmtId="0" fontId="10" fillId="0" borderId="9" xfId="0" applyFont="1" applyBorder="1" applyAlignment="1" applyProtection="1">
      <alignment horizontal="left" vertical="center" wrapText="1" indent="1"/>
    </xf>
    <xf numFmtId="164" fontId="7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1" xfId="0" applyFont="1" applyBorder="1" applyAlignment="1" applyProtection="1">
      <alignment horizontal="left" vertical="center" wrapText="1" indent="1"/>
    </xf>
    <xf numFmtId="0" fontId="10" fillId="0" borderId="12" xfId="0" applyFont="1" applyBorder="1" applyAlignment="1" applyProtection="1">
      <alignment horizontal="left" vertical="center" wrapText="1" indent="1"/>
    </xf>
    <xf numFmtId="164" fontId="6" fillId="0" borderId="4" xfId="3" applyNumberFormat="1" applyFont="1" applyFill="1" applyBorder="1" applyAlignment="1" applyProtection="1">
      <alignment horizontal="right" vertical="center" wrapText="1" indent="1"/>
    </xf>
    <xf numFmtId="49" fontId="7" fillId="0" borderId="13" xfId="3" applyNumberFormat="1" applyFont="1" applyFill="1" applyBorder="1" applyAlignment="1" applyProtection="1">
      <alignment horizontal="left" vertical="center" wrapText="1" indent="1"/>
    </xf>
    <xf numFmtId="0" fontId="7" fillId="0" borderId="9" xfId="3" applyFont="1" applyFill="1" applyBorder="1" applyAlignment="1" applyProtection="1">
      <alignment horizontal="left" vertical="center" wrapText="1" indent="1"/>
    </xf>
    <xf numFmtId="164" fontId="7" fillId="0" borderId="14" xfId="3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5" xfId="3" applyFont="1" applyFill="1" applyBorder="1" applyAlignment="1" applyProtection="1">
      <alignment horizontal="left" vertical="center" wrapText="1" indent="1"/>
    </xf>
    <xf numFmtId="164" fontId="7" fillId="0" borderId="16" xfId="3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7" xfId="3" applyNumberFormat="1" applyFont="1" applyFill="1" applyBorder="1" applyAlignment="1" applyProtection="1">
      <alignment horizontal="left" vertical="center" wrapText="1" indent="1"/>
    </xf>
    <xf numFmtId="0" fontId="7" fillId="0" borderId="18" xfId="3" applyFont="1" applyFill="1" applyBorder="1" applyAlignment="1" applyProtection="1">
      <alignment horizontal="left" vertical="center" wrapText="1" indent="1"/>
    </xf>
    <xf numFmtId="164" fontId="7" fillId="0" borderId="19" xfId="3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0" xfId="3" applyNumberFormat="1" applyFont="1" applyFill="1" applyBorder="1" applyAlignment="1" applyProtection="1">
      <alignment horizontal="left" vertical="center" wrapText="1" indent="1"/>
    </xf>
    <xf numFmtId="0" fontId="7" fillId="0" borderId="12" xfId="3" applyFont="1" applyFill="1" applyBorder="1" applyAlignment="1" applyProtection="1">
      <alignment horizontal="left" vertical="center" wrapText="1" indent="1"/>
    </xf>
    <xf numFmtId="164" fontId="7" fillId="0" borderId="21" xfId="3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1" xfId="3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2" xfId="3" applyNumberFormat="1" applyFont="1" applyFill="1" applyBorder="1" applyAlignment="1" applyProtection="1">
      <alignment horizontal="left" vertical="center" wrapText="1" indent="1"/>
    </xf>
    <xf numFmtId="0" fontId="7" fillId="0" borderId="11" xfId="3" applyFont="1" applyFill="1" applyBorder="1" applyAlignment="1" applyProtection="1">
      <alignment horizontal="left" vertical="center" wrapText="1" indent="1"/>
    </xf>
    <xf numFmtId="164" fontId="7" fillId="0" borderId="23" xfId="3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4" xfId="3" applyNumberFormat="1" applyFont="1" applyFill="1" applyBorder="1" applyAlignment="1" applyProtection="1">
      <alignment horizontal="left" vertical="center" wrapText="1" indent="1"/>
    </xf>
    <xf numFmtId="164" fontId="7" fillId="0" borderId="25" xfId="3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16" xfId="3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26" xfId="3" applyFont="1" applyFill="1" applyBorder="1" applyAlignment="1" applyProtection="1">
      <alignment horizontal="left" vertical="center" wrapText="1" indent="1"/>
    </xf>
    <xf numFmtId="0" fontId="6" fillId="0" borderId="27" xfId="3" applyFont="1" applyFill="1" applyBorder="1" applyAlignment="1" applyProtection="1">
      <alignment horizontal="left" vertical="center" wrapText="1" indent="1"/>
    </xf>
    <xf numFmtId="49" fontId="7" fillId="0" borderId="28" xfId="3" applyNumberFormat="1" applyFont="1" applyFill="1" applyBorder="1" applyAlignment="1" applyProtection="1">
      <alignment horizontal="left" vertical="center" wrapText="1" indent="1"/>
    </xf>
    <xf numFmtId="0" fontId="13" fillId="0" borderId="11" xfId="0" applyFont="1" applyBorder="1" applyAlignment="1" applyProtection="1">
      <alignment horizontal="left" vertical="center" wrapText="1" indent="1"/>
    </xf>
    <xf numFmtId="164" fontId="14" fillId="0" borderId="29" xfId="3" applyNumberFormat="1" applyFont="1" applyFill="1" applyBorder="1" applyAlignment="1" applyProtection="1">
      <alignment horizontal="right" vertical="center" wrapText="1" indent="1"/>
    </xf>
    <xf numFmtId="49" fontId="7" fillId="0" borderId="30" xfId="3" applyNumberFormat="1" applyFont="1" applyFill="1" applyBorder="1" applyAlignment="1" applyProtection="1">
      <alignment horizontal="left" vertical="center" wrapText="1" indent="1"/>
    </xf>
    <xf numFmtId="0" fontId="10" fillId="0" borderId="15" xfId="0" applyFont="1" applyBorder="1" applyAlignment="1" applyProtection="1">
      <alignment horizontal="left" vertical="center" wrapText="1" indent="1"/>
    </xf>
    <xf numFmtId="164" fontId="12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15" xfId="0" applyFont="1" applyBorder="1" applyAlignment="1" applyProtection="1">
      <alignment horizontal="left" vertical="center" wrapText="1" indent="1"/>
    </xf>
    <xf numFmtId="164" fontId="14" fillId="0" borderId="10" xfId="3" applyNumberFormat="1" applyFont="1" applyFill="1" applyBorder="1" applyAlignment="1" applyProtection="1">
      <alignment horizontal="right" vertical="center" wrapText="1" indent="1"/>
    </xf>
    <xf numFmtId="0" fontId="10" fillId="0" borderId="15" xfId="0" applyFont="1" applyBorder="1" applyAlignment="1" applyProtection="1">
      <alignment horizontal="left" vertical="center" indent="1"/>
    </xf>
    <xf numFmtId="49" fontId="7" fillId="0" borderId="31" xfId="3" applyNumberFormat="1" applyFont="1" applyFill="1" applyBorder="1" applyAlignment="1" applyProtection="1">
      <alignment horizontal="left" vertical="center" wrapText="1" indent="1"/>
    </xf>
    <xf numFmtId="0" fontId="10" fillId="0" borderId="32" xfId="0" applyFont="1" applyBorder="1" applyAlignment="1" applyProtection="1">
      <alignment horizontal="left" vertical="center" indent="1"/>
    </xf>
    <xf numFmtId="164" fontId="12" fillId="0" borderId="33" xfId="3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2" xfId="0" applyFont="1" applyBorder="1" applyAlignment="1" applyProtection="1">
      <alignment horizontal="left" vertical="center" wrapText="1" indent="1"/>
    </xf>
    <xf numFmtId="164" fontId="7" fillId="0" borderId="29" xfId="3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2" xfId="0" applyFont="1" applyBorder="1" applyAlignment="1" applyProtection="1">
      <alignment horizontal="left" vertical="center" wrapText="1" indent="1"/>
    </xf>
    <xf numFmtId="164" fontId="7" fillId="0" borderId="34" xfId="3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29" xfId="3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34" xfId="3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12" xfId="0" applyFont="1" applyBorder="1" applyAlignment="1" applyProtection="1">
      <alignment horizontal="left" vertical="center" wrapText="1" indent="1"/>
    </xf>
    <xf numFmtId="164" fontId="11" fillId="0" borderId="4" xfId="3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3" applyFont="1" applyFill="1"/>
    <xf numFmtId="0" fontId="16" fillId="0" borderId="3" xfId="3" applyFont="1" applyFill="1" applyBorder="1" applyAlignment="1" applyProtection="1">
      <alignment horizontal="left" vertical="center" wrapText="1" indent="1"/>
    </xf>
    <xf numFmtId="164" fontId="17" fillId="0" borderId="4" xfId="3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left" vertical="center" wrapText="1" indent="1"/>
    </xf>
    <xf numFmtId="164" fontId="11" fillId="0" borderId="4" xfId="3" applyNumberFormat="1" applyFont="1" applyFill="1" applyBorder="1" applyAlignment="1" applyProtection="1">
      <alignment horizontal="right" vertical="center" wrapText="1" indent="1"/>
    </xf>
    <xf numFmtId="49" fontId="9" fillId="0" borderId="22" xfId="0" applyNumberFormat="1" applyFont="1" applyBorder="1" applyAlignment="1" applyProtection="1">
      <alignment horizontal="left" vertical="center" wrapText="1" indent="1"/>
    </xf>
    <xf numFmtId="164" fontId="14" fillId="0" borderId="23" xfId="3" applyNumberFormat="1" applyFont="1" applyFill="1" applyBorder="1" applyAlignment="1" applyProtection="1">
      <alignment horizontal="right" vertical="center" wrapText="1" indent="1"/>
    </xf>
    <xf numFmtId="49" fontId="10" fillId="0" borderId="8" xfId="0" applyNumberFormat="1" applyFont="1" applyBorder="1" applyAlignment="1" applyProtection="1">
      <alignment horizontal="left" vertical="center" wrapText="1" indent="2"/>
    </xf>
    <xf numFmtId="49" fontId="9" fillId="0" borderId="8" xfId="0" applyNumberFormat="1" applyFont="1" applyBorder="1" applyAlignment="1" applyProtection="1">
      <alignment horizontal="left" vertical="center" wrapText="1" indent="1"/>
    </xf>
    <xf numFmtId="164" fontId="14" fillId="0" borderId="16" xfId="3" applyNumberFormat="1" applyFont="1" applyFill="1" applyBorder="1" applyAlignment="1" applyProtection="1">
      <alignment horizontal="right" vertical="center" wrapText="1" indent="1"/>
    </xf>
    <xf numFmtId="49" fontId="10" fillId="0" borderId="35" xfId="0" applyNumberFormat="1" applyFont="1" applyBorder="1" applyAlignment="1" applyProtection="1">
      <alignment horizontal="left" vertical="center" wrapText="1" indent="2"/>
    </xf>
    <xf numFmtId="164" fontId="12" fillId="0" borderId="36" xfId="3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2" xfId="0" applyFont="1" applyBorder="1" applyAlignment="1" applyProtection="1">
      <alignment horizontal="left" vertical="center" wrapText="1" indent="1"/>
    </xf>
    <xf numFmtId="0" fontId="18" fillId="0" borderId="3" xfId="0" applyFont="1" applyBorder="1" applyAlignment="1" applyProtection="1">
      <alignment horizontal="left" vertical="center" wrapText="1" indent="1"/>
    </xf>
    <xf numFmtId="0" fontId="19" fillId="0" borderId="20" xfId="0" applyFont="1" applyBorder="1" applyAlignment="1" applyProtection="1">
      <alignment horizontal="left" vertical="center" wrapText="1" indent="1"/>
    </xf>
    <xf numFmtId="0" fontId="18" fillId="0" borderId="12" xfId="0" applyFont="1" applyBorder="1" applyAlignment="1" applyProtection="1">
      <alignment horizontal="left" vertical="center" wrapText="1" indent="1"/>
    </xf>
    <xf numFmtId="164" fontId="11" fillId="0" borderId="21" xfId="3" quotePrefix="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" xfId="3" applyNumberFormat="1" applyFont="1" applyFill="1" applyBorder="1" applyAlignment="1" applyProtection="1">
      <alignment horizontal="right" vertical="center" wrapText="1" indent="1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vertical="center" wrapText="1"/>
    </xf>
    <xf numFmtId="164" fontId="2" fillId="0" borderId="0" xfId="3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1" fillId="0" borderId="0" xfId="3" applyFill="1" applyAlignment="1"/>
    <xf numFmtId="0" fontId="6" fillId="0" borderId="4" xfId="3" applyFont="1" applyFill="1" applyBorder="1" applyAlignment="1" applyProtection="1">
      <alignment horizontal="right" vertical="center" wrapText="1" indent="1"/>
    </xf>
    <xf numFmtId="0" fontId="6" fillId="0" borderId="37" xfId="3" applyFont="1" applyFill="1" applyBorder="1" applyAlignment="1" applyProtection="1">
      <alignment vertical="center" wrapText="1"/>
    </xf>
    <xf numFmtId="0" fontId="7" fillId="0" borderId="38" xfId="3" applyFont="1" applyFill="1" applyBorder="1" applyAlignment="1" applyProtection="1">
      <alignment horizontal="left" vertical="center" wrapText="1" indent="1"/>
    </xf>
    <xf numFmtId="0" fontId="7" fillId="0" borderId="0" xfId="3" applyFont="1" applyFill="1" applyBorder="1" applyAlignment="1" applyProtection="1">
      <alignment horizontal="left" vertical="center" wrapText="1" indent="1"/>
    </xf>
    <xf numFmtId="0" fontId="7" fillId="0" borderId="15" xfId="3" applyFont="1" applyFill="1" applyBorder="1" applyAlignment="1" applyProtection="1">
      <alignment horizontal="left" indent="6"/>
    </xf>
    <xf numFmtId="0" fontId="7" fillId="0" borderId="15" xfId="3" applyFont="1" applyFill="1" applyBorder="1" applyAlignment="1" applyProtection="1">
      <alignment horizontal="left" vertical="center" wrapText="1" indent="6"/>
    </xf>
    <xf numFmtId="0" fontId="7" fillId="0" borderId="26" xfId="3" applyFont="1" applyFill="1" applyBorder="1" applyAlignment="1" applyProtection="1">
      <alignment horizontal="left" vertical="center" wrapText="1" indent="6"/>
    </xf>
    <xf numFmtId="49" fontId="7" fillId="0" borderId="35" xfId="3" applyNumberFormat="1" applyFont="1" applyFill="1" applyBorder="1" applyAlignment="1" applyProtection="1">
      <alignment horizontal="left" vertical="center" wrapText="1" indent="1"/>
    </xf>
    <xf numFmtId="0" fontId="7" fillId="0" borderId="32" xfId="3" applyFont="1" applyFill="1" applyBorder="1" applyAlignment="1" applyProtection="1">
      <alignment horizontal="left" vertical="center" wrapText="1" indent="6"/>
    </xf>
    <xf numFmtId="164" fontId="7" fillId="0" borderId="36" xfId="3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3" applyFont="1" applyFill="1" applyBorder="1" applyAlignment="1" applyProtection="1">
      <alignment vertical="center" wrapText="1"/>
    </xf>
    <xf numFmtId="0" fontId="10" fillId="0" borderId="15" xfId="0" quotePrefix="1" applyFont="1" applyBorder="1" applyAlignment="1" applyProtection="1">
      <alignment horizontal="left" vertical="center" wrapText="1" indent="6"/>
    </xf>
    <xf numFmtId="0" fontId="10" fillId="0" borderId="32" xfId="0" quotePrefix="1" applyFont="1" applyBorder="1" applyAlignment="1" applyProtection="1">
      <alignment horizontal="left" vertical="center" wrapText="1" indent="6"/>
    </xf>
    <xf numFmtId="164" fontId="7" fillId="0" borderId="33" xfId="3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3" xfId="3" applyFont="1" applyFill="1" applyBorder="1" applyAlignment="1" applyProtection="1">
      <alignment horizontal="left" vertical="center" wrapText="1" indent="1"/>
    </xf>
    <xf numFmtId="164" fontId="11" fillId="0" borderId="7" xfId="3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3" applyFill="1" applyAlignment="1">
      <alignment horizontal="left" vertical="center" indent="1"/>
    </xf>
    <xf numFmtId="0" fontId="6" fillId="0" borderId="17" xfId="3" applyFont="1" applyFill="1" applyBorder="1" applyAlignment="1" applyProtection="1">
      <alignment horizontal="left" vertical="center" wrapText="1" indent="1"/>
    </xf>
    <xf numFmtId="0" fontId="17" fillId="0" borderId="18" xfId="3" applyFont="1" applyFill="1" applyBorder="1" applyAlignment="1" applyProtection="1">
      <alignment horizontal="left" vertical="center" wrapText="1" indent="1"/>
    </xf>
    <xf numFmtId="49" fontId="9" fillId="0" borderId="2" xfId="0" applyNumberFormat="1" applyFont="1" applyBorder="1" applyAlignment="1" applyProtection="1">
      <alignment horizontal="left" vertical="center" wrapText="1" indent="1"/>
    </xf>
    <xf numFmtId="0" fontId="13" fillId="0" borderId="3" xfId="0" applyFont="1" applyBorder="1" applyAlignment="1" applyProtection="1">
      <alignment horizontal="left" vertical="center" wrapText="1" indent="1"/>
    </xf>
    <xf numFmtId="49" fontId="10" fillId="0" borderId="22" xfId="0" applyNumberFormat="1" applyFont="1" applyBorder="1" applyAlignment="1" applyProtection="1">
      <alignment horizontal="left" vertical="center" wrapText="1" indent="2"/>
    </xf>
    <xf numFmtId="0" fontId="10" fillId="0" borderId="23" xfId="0" applyFont="1" applyBorder="1" applyAlignment="1" applyProtection="1">
      <alignment horizontal="right" vertical="center" wrapText="1" indent="1"/>
      <protection locked="0"/>
    </xf>
    <xf numFmtId="0" fontId="10" fillId="0" borderId="16" xfId="0" applyFont="1" applyBorder="1" applyAlignment="1" applyProtection="1">
      <alignment horizontal="right" vertical="center" wrapText="1" indent="1"/>
      <protection locked="0"/>
    </xf>
    <xf numFmtId="49" fontId="10" fillId="0" borderId="24" xfId="0" applyNumberFormat="1" applyFont="1" applyBorder="1" applyAlignment="1" applyProtection="1">
      <alignment horizontal="left" vertical="center" wrapText="1" indent="2"/>
    </xf>
    <xf numFmtId="0" fontId="10" fillId="0" borderId="26" xfId="0" applyFont="1" applyBorder="1" applyAlignment="1" applyProtection="1">
      <alignment horizontal="left" vertical="center" wrapText="1" indent="1"/>
    </xf>
    <xf numFmtId="0" fontId="10" fillId="0" borderId="25" xfId="0" applyFont="1" applyBorder="1" applyAlignment="1" applyProtection="1">
      <alignment horizontal="right" vertical="center" wrapText="1" indent="1"/>
      <protection locked="0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0" fontId="18" fillId="0" borderId="4" xfId="0" quotePrefix="1" applyFont="1" applyBorder="1" applyAlignment="1" applyProtection="1">
      <alignment horizontal="right" vertical="center" wrapText="1" indent="1"/>
      <protection locked="0"/>
    </xf>
    <xf numFmtId="0" fontId="21" fillId="0" borderId="0" xfId="3" applyFont="1" applyFill="1"/>
    <xf numFmtId="0" fontId="9" fillId="0" borderId="20" xfId="0" applyFont="1" applyBorder="1" applyAlignment="1" applyProtection="1">
      <alignment horizontal="left" vertical="center" wrapText="1" indent="1"/>
    </xf>
    <xf numFmtId="0" fontId="1" fillId="0" borderId="0" xfId="3" applyFont="1" applyFill="1" applyProtection="1"/>
    <xf numFmtId="0" fontId="1" fillId="0" borderId="0" xfId="3" applyFont="1" applyFill="1" applyAlignment="1" applyProtection="1">
      <alignment horizontal="right" vertical="center" indent="1"/>
    </xf>
    <xf numFmtId="164" fontId="6" fillId="0" borderId="39" xfId="3" applyNumberFormat="1" applyFont="1" applyFill="1" applyBorder="1" applyAlignment="1" applyProtection="1">
      <alignment horizontal="right" vertical="center" wrapText="1" indent="1"/>
    </xf>
    <xf numFmtId="0" fontId="1" fillId="0" borderId="40" xfId="3" applyFill="1" applyBorder="1"/>
    <xf numFmtId="0" fontId="1" fillId="0" borderId="0" xfId="3" applyFont="1" applyFill="1"/>
    <xf numFmtId="0" fontId="1" fillId="0" borderId="0" xfId="3" applyFont="1" applyFill="1" applyAlignment="1">
      <alignment horizontal="right" vertical="center" indent="1"/>
    </xf>
    <xf numFmtId="164" fontId="3" fillId="0" borderId="1" xfId="3" applyNumberFormat="1" applyFont="1" applyFill="1" applyBorder="1" applyAlignment="1" applyProtection="1">
      <alignment horizontal="left" vertical="center"/>
    </xf>
    <xf numFmtId="164" fontId="2" fillId="0" borderId="0" xfId="3" applyNumberFormat="1" applyFont="1" applyFill="1" applyBorder="1" applyAlignment="1" applyProtection="1">
      <alignment vertical="center"/>
    </xf>
    <xf numFmtId="164" fontId="2" fillId="0" borderId="0" xfId="3" applyNumberFormat="1" applyFont="1" applyFill="1" applyBorder="1" applyAlignment="1" applyProtection="1">
      <alignment horizontal="center" vertical="center"/>
    </xf>
    <xf numFmtId="164" fontId="3" fillId="0" borderId="1" xfId="3" applyNumberFormat="1" applyFont="1" applyFill="1" applyBorder="1" applyAlignment="1" applyProtection="1">
      <alignment horizontal="left"/>
    </xf>
    <xf numFmtId="0" fontId="21" fillId="0" borderId="0" xfId="3" applyFont="1" applyFill="1" applyAlignment="1" applyProtection="1">
      <alignment horizontal="center"/>
    </xf>
  </cellXfs>
  <cellStyles count="4">
    <cellStyle name="Hiperhivatkozás" xfId="1"/>
    <cellStyle name="Már látott hiperhivatkozás" xfId="2"/>
    <cellStyle name="Normál" xfId="0" builtinId="0"/>
    <cellStyle name="Normál_KVRENMUNKA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7"/>
  <sheetViews>
    <sheetView tabSelected="1" view="pageLayout" topLeftCell="B40" zoomScaleNormal="120" zoomScaleSheetLayoutView="100" workbookViewId="0">
      <selection activeCell="C22" sqref="C22"/>
    </sheetView>
  </sheetViews>
  <sheetFormatPr defaultRowHeight="15.75"/>
  <cols>
    <col min="1" max="1" width="9" style="121" customWidth="1"/>
    <col min="2" max="2" width="91.6640625" style="121" customWidth="1"/>
    <col min="3" max="3" width="21.6640625" style="122" customWidth="1"/>
    <col min="4" max="4" width="9" style="1" customWidth="1"/>
    <col min="5" max="16384" width="9.33203125" style="1"/>
  </cols>
  <sheetData>
    <row r="1" spans="1:3" ht="15.95" customHeight="1">
      <c r="A1" s="124" t="s">
        <v>0</v>
      </c>
      <c r="B1" s="124"/>
      <c r="C1" s="124"/>
    </row>
    <row r="2" spans="1:3" ht="15.95" customHeight="1" thickBot="1">
      <c r="A2" s="123" t="s">
        <v>1</v>
      </c>
      <c r="B2" s="123"/>
      <c r="C2" s="2" t="s">
        <v>2</v>
      </c>
    </row>
    <row r="3" spans="1:3" ht="38.1" customHeight="1" thickBot="1">
      <c r="A3" s="3" t="s">
        <v>3</v>
      </c>
      <c r="B3" s="4" t="s">
        <v>4</v>
      </c>
      <c r="C3" s="5" t="s">
        <v>5</v>
      </c>
    </row>
    <row r="4" spans="1:3" s="9" customFormat="1" ht="12" customHeight="1" thickBot="1">
      <c r="A4" s="6">
        <v>1</v>
      </c>
      <c r="B4" s="7">
        <v>2</v>
      </c>
      <c r="C4" s="8">
        <v>3</v>
      </c>
    </row>
    <row r="5" spans="1:3" s="13" customFormat="1" ht="12" customHeight="1" thickBot="1">
      <c r="A5" s="10" t="s">
        <v>6</v>
      </c>
      <c r="B5" s="11" t="s">
        <v>7</v>
      </c>
      <c r="C5" s="12">
        <f>+C6+C11+C20</f>
        <v>2219</v>
      </c>
    </row>
    <row r="6" spans="1:3" s="13" customFormat="1" ht="12" customHeight="1" thickBot="1">
      <c r="A6" s="14" t="s">
        <v>8</v>
      </c>
      <c r="B6" s="15" t="s">
        <v>9</v>
      </c>
      <c r="C6" s="16">
        <f>+C7+C8+C9+C10</f>
        <v>0</v>
      </c>
    </row>
    <row r="7" spans="1:3" s="13" customFormat="1" ht="12" customHeight="1">
      <c r="A7" s="17" t="s">
        <v>10</v>
      </c>
      <c r="B7" s="18" t="s">
        <v>11</v>
      </c>
      <c r="C7" s="19"/>
    </row>
    <row r="8" spans="1:3" s="13" customFormat="1" ht="12" customHeight="1">
      <c r="A8" s="17" t="s">
        <v>12</v>
      </c>
      <c r="B8" s="20" t="s">
        <v>13</v>
      </c>
      <c r="C8" s="19"/>
    </row>
    <row r="9" spans="1:3" s="13" customFormat="1" ht="12" customHeight="1">
      <c r="A9" s="17" t="s">
        <v>14</v>
      </c>
      <c r="B9" s="20" t="s">
        <v>15</v>
      </c>
      <c r="C9" s="19"/>
    </row>
    <row r="10" spans="1:3" s="13" customFormat="1" ht="12" customHeight="1" thickBot="1">
      <c r="A10" s="17" t="s">
        <v>16</v>
      </c>
      <c r="B10" s="21" t="s">
        <v>17</v>
      </c>
      <c r="C10" s="19"/>
    </row>
    <row r="11" spans="1:3" s="13" customFormat="1" ht="12" customHeight="1" thickBot="1">
      <c r="A11" s="14" t="s">
        <v>18</v>
      </c>
      <c r="B11" s="11" t="s">
        <v>19</v>
      </c>
      <c r="C11" s="22">
        <f>+C12+C13+C14+C15+C16+C17+C18+C19</f>
        <v>2219</v>
      </c>
    </row>
    <row r="12" spans="1:3" s="13" customFormat="1" ht="12" customHeight="1">
      <c r="A12" s="23" t="s">
        <v>20</v>
      </c>
      <c r="B12" s="24" t="s">
        <v>21</v>
      </c>
      <c r="C12" s="25"/>
    </row>
    <row r="13" spans="1:3" s="13" customFormat="1" ht="12" customHeight="1">
      <c r="A13" s="17" t="s">
        <v>22</v>
      </c>
      <c r="B13" s="26" t="s">
        <v>23</v>
      </c>
      <c r="C13" s="27"/>
    </row>
    <row r="14" spans="1:3" s="13" customFormat="1" ht="12" customHeight="1">
      <c r="A14" s="17" t="s">
        <v>24</v>
      </c>
      <c r="B14" s="26" t="s">
        <v>25</v>
      </c>
      <c r="C14" s="27"/>
    </row>
    <row r="15" spans="1:3" s="13" customFormat="1" ht="12" customHeight="1">
      <c r="A15" s="17" t="s">
        <v>26</v>
      </c>
      <c r="B15" s="26" t="s">
        <v>27</v>
      </c>
      <c r="C15" s="27">
        <v>2219</v>
      </c>
    </row>
    <row r="16" spans="1:3" s="13" customFormat="1" ht="12" customHeight="1">
      <c r="A16" s="28" t="s">
        <v>28</v>
      </c>
      <c r="B16" s="29" t="s">
        <v>29</v>
      </c>
      <c r="C16" s="30"/>
    </row>
    <row r="17" spans="1:3" s="13" customFormat="1" ht="12" customHeight="1">
      <c r="A17" s="17" t="s">
        <v>30</v>
      </c>
      <c r="B17" s="26" t="s">
        <v>31</v>
      </c>
      <c r="C17" s="27"/>
    </row>
    <row r="18" spans="1:3" s="13" customFormat="1" ht="12" customHeight="1">
      <c r="A18" s="17" t="s">
        <v>32</v>
      </c>
      <c r="B18" s="26" t="s">
        <v>33</v>
      </c>
      <c r="C18" s="27"/>
    </row>
    <row r="19" spans="1:3" s="13" customFormat="1" ht="12" customHeight="1" thickBot="1">
      <c r="A19" s="31" t="s">
        <v>34</v>
      </c>
      <c r="B19" s="32" t="s">
        <v>35</v>
      </c>
      <c r="C19" s="33"/>
    </row>
    <row r="20" spans="1:3" s="13" customFormat="1" ht="12" customHeight="1" thickBot="1">
      <c r="A20" s="14" t="s">
        <v>36</v>
      </c>
      <c r="B20" s="11" t="s">
        <v>37</v>
      </c>
      <c r="C20" s="34"/>
    </row>
    <row r="21" spans="1:3" s="13" customFormat="1" ht="12" customHeight="1" thickBot="1">
      <c r="A21" s="14" t="s">
        <v>38</v>
      </c>
      <c r="B21" s="11" t="s">
        <v>39</v>
      </c>
      <c r="C21" s="22">
        <f>SUM(C22)</f>
        <v>2490</v>
      </c>
    </row>
    <row r="22" spans="1:3" s="13" customFormat="1" ht="12" customHeight="1">
      <c r="A22" s="35" t="s">
        <v>40</v>
      </c>
      <c r="B22" s="36" t="s">
        <v>41</v>
      </c>
      <c r="C22" s="37">
        <v>2490</v>
      </c>
    </row>
    <row r="23" spans="1:3" s="13" customFormat="1" ht="12" customHeight="1">
      <c r="A23" s="17" t="s">
        <v>42</v>
      </c>
      <c r="B23" s="26" t="s">
        <v>43</v>
      </c>
      <c r="C23" s="27"/>
    </row>
    <row r="24" spans="1:3" s="13" customFormat="1" ht="12" customHeight="1">
      <c r="A24" s="17" t="s">
        <v>44</v>
      </c>
      <c r="B24" s="26" t="s">
        <v>45</v>
      </c>
      <c r="C24" s="27"/>
    </row>
    <row r="25" spans="1:3" s="13" customFormat="1" ht="12" customHeight="1">
      <c r="A25" s="38" t="s">
        <v>46</v>
      </c>
      <c r="B25" s="26" t="s">
        <v>47</v>
      </c>
      <c r="C25" s="39"/>
    </row>
    <row r="26" spans="1:3" s="13" customFormat="1" ht="12" customHeight="1">
      <c r="A26" s="38" t="s">
        <v>48</v>
      </c>
      <c r="B26" s="26" t="s">
        <v>49</v>
      </c>
      <c r="C26" s="39"/>
    </row>
    <row r="27" spans="1:3" s="13" customFormat="1" ht="12" customHeight="1">
      <c r="A27" s="17" t="s">
        <v>50</v>
      </c>
      <c r="B27" s="26" t="s">
        <v>51</v>
      </c>
      <c r="C27" s="27"/>
    </row>
    <row r="28" spans="1:3" s="13" customFormat="1" ht="12" customHeight="1">
      <c r="A28" s="17" t="s">
        <v>52</v>
      </c>
      <c r="B28" s="26" t="s">
        <v>53</v>
      </c>
      <c r="C28" s="40"/>
    </row>
    <row r="29" spans="1:3" s="13" customFormat="1" ht="12" customHeight="1" thickBot="1">
      <c r="A29" s="17" t="s">
        <v>54</v>
      </c>
      <c r="B29" s="41" t="s">
        <v>55</v>
      </c>
      <c r="C29" s="40"/>
    </row>
    <row r="30" spans="1:3" s="13" customFormat="1" ht="12" customHeight="1" thickBot="1">
      <c r="A30" s="42" t="s">
        <v>56</v>
      </c>
      <c r="B30" s="11" t="s">
        <v>57</v>
      </c>
      <c r="C30" s="16">
        <f>+C31+C37</f>
        <v>0</v>
      </c>
    </row>
    <row r="31" spans="1:3" s="13" customFormat="1" ht="12" customHeight="1">
      <c r="A31" s="43" t="s">
        <v>58</v>
      </c>
      <c r="B31" s="44" t="s">
        <v>59</v>
      </c>
      <c r="C31" s="45">
        <f>+C32+C33+C34+C35+C36</f>
        <v>0</v>
      </c>
    </row>
    <row r="32" spans="1:3" s="13" customFormat="1" ht="12" customHeight="1">
      <c r="A32" s="46" t="s">
        <v>60</v>
      </c>
      <c r="B32" s="47" t="s">
        <v>61</v>
      </c>
      <c r="C32" s="48"/>
    </row>
    <row r="33" spans="1:3" s="13" customFormat="1" ht="12" customHeight="1">
      <c r="A33" s="46" t="s">
        <v>62</v>
      </c>
      <c r="B33" s="47" t="s">
        <v>63</v>
      </c>
      <c r="C33" s="48"/>
    </row>
    <row r="34" spans="1:3" s="13" customFormat="1" ht="12" customHeight="1">
      <c r="A34" s="46" t="s">
        <v>64</v>
      </c>
      <c r="B34" s="47" t="s">
        <v>65</v>
      </c>
      <c r="C34" s="48"/>
    </row>
    <row r="35" spans="1:3" s="13" customFormat="1" ht="12" customHeight="1">
      <c r="A35" s="46" t="s">
        <v>66</v>
      </c>
      <c r="B35" s="47" t="s">
        <v>67</v>
      </c>
      <c r="C35" s="48"/>
    </row>
    <row r="36" spans="1:3" s="13" customFormat="1" ht="12" customHeight="1">
      <c r="A36" s="46" t="s">
        <v>68</v>
      </c>
      <c r="B36" s="47" t="s">
        <v>69</v>
      </c>
      <c r="C36" s="48"/>
    </row>
    <row r="37" spans="1:3" s="13" customFormat="1" ht="12" customHeight="1">
      <c r="A37" s="46" t="s">
        <v>70</v>
      </c>
      <c r="B37" s="49" t="s">
        <v>71</v>
      </c>
      <c r="C37" s="50">
        <f>+C38+C39+C40+C41+C42</f>
        <v>0</v>
      </c>
    </row>
    <row r="38" spans="1:3" s="13" customFormat="1" ht="12" customHeight="1">
      <c r="A38" s="46" t="s">
        <v>72</v>
      </c>
      <c r="B38" s="47" t="s">
        <v>61</v>
      </c>
      <c r="C38" s="48"/>
    </row>
    <row r="39" spans="1:3" s="13" customFormat="1" ht="12" customHeight="1">
      <c r="A39" s="46" t="s">
        <v>73</v>
      </c>
      <c r="B39" s="47" t="s">
        <v>63</v>
      </c>
      <c r="C39" s="48"/>
    </row>
    <row r="40" spans="1:3" s="13" customFormat="1" ht="12" customHeight="1">
      <c r="A40" s="46" t="s">
        <v>74</v>
      </c>
      <c r="B40" s="47" t="s">
        <v>65</v>
      </c>
      <c r="C40" s="48"/>
    </row>
    <row r="41" spans="1:3" s="13" customFormat="1" ht="12" customHeight="1">
      <c r="A41" s="46" t="s">
        <v>75</v>
      </c>
      <c r="B41" s="51" t="s">
        <v>67</v>
      </c>
      <c r="C41" s="48"/>
    </row>
    <row r="42" spans="1:3" s="13" customFormat="1" ht="12" customHeight="1" thickBot="1">
      <c r="A42" s="52" t="s">
        <v>76</v>
      </c>
      <c r="B42" s="53" t="s">
        <v>77</v>
      </c>
      <c r="C42" s="54"/>
    </row>
    <row r="43" spans="1:3" s="13" customFormat="1" ht="12" customHeight="1" thickBot="1">
      <c r="A43" s="14" t="s">
        <v>78</v>
      </c>
      <c r="B43" s="55" t="s">
        <v>79</v>
      </c>
      <c r="C43" s="16">
        <f>+C44+C45</f>
        <v>0</v>
      </c>
    </row>
    <row r="44" spans="1:3" s="13" customFormat="1" ht="12" customHeight="1">
      <c r="A44" s="35" t="s">
        <v>80</v>
      </c>
      <c r="B44" s="20" t="s">
        <v>81</v>
      </c>
      <c r="C44" s="56"/>
    </row>
    <row r="45" spans="1:3" s="13" customFormat="1" ht="12" customHeight="1" thickBot="1">
      <c r="A45" s="28" t="s">
        <v>82</v>
      </c>
      <c r="B45" s="57" t="s">
        <v>83</v>
      </c>
      <c r="C45" s="58"/>
    </row>
    <row r="46" spans="1:3" s="13" customFormat="1" ht="12" customHeight="1" thickBot="1">
      <c r="A46" s="14" t="s">
        <v>84</v>
      </c>
      <c r="B46" s="55" t="s">
        <v>85</v>
      </c>
      <c r="C46" s="16">
        <f>+C47+C48+C49</f>
        <v>0</v>
      </c>
    </row>
    <row r="47" spans="1:3" s="13" customFormat="1" ht="12" customHeight="1">
      <c r="A47" s="35" t="s">
        <v>86</v>
      </c>
      <c r="B47" s="20" t="s">
        <v>87</v>
      </c>
      <c r="C47" s="59"/>
    </row>
    <row r="48" spans="1:3" s="13" customFormat="1" ht="12" customHeight="1">
      <c r="A48" s="17" t="s">
        <v>88</v>
      </c>
      <c r="B48" s="47" t="s">
        <v>89</v>
      </c>
      <c r="C48" s="40"/>
    </row>
    <row r="49" spans="1:5" s="13" customFormat="1" ht="12" customHeight="1" thickBot="1">
      <c r="A49" s="28" t="s">
        <v>90</v>
      </c>
      <c r="B49" s="57" t="s">
        <v>91</v>
      </c>
      <c r="C49" s="60"/>
    </row>
    <row r="50" spans="1:5" s="13" customFormat="1" ht="17.25" customHeight="1" thickBot="1">
      <c r="A50" s="14" t="s">
        <v>92</v>
      </c>
      <c r="B50" s="61" t="s">
        <v>93</v>
      </c>
      <c r="C50" s="62"/>
      <c r="E50" s="63"/>
    </row>
    <row r="51" spans="1:5" s="13" customFormat="1" ht="12" customHeight="1" thickBot="1">
      <c r="A51" s="14" t="s">
        <v>94</v>
      </c>
      <c r="B51" s="64" t="s">
        <v>95</v>
      </c>
      <c r="C51" s="65">
        <f>+C6+C11+C20+C21+C30+C43+C46+C50</f>
        <v>4709</v>
      </c>
    </row>
    <row r="52" spans="1:5" s="13" customFormat="1" ht="12" customHeight="1" thickBot="1">
      <c r="A52" s="66" t="s">
        <v>96</v>
      </c>
      <c r="B52" s="15" t="s">
        <v>97</v>
      </c>
      <c r="C52" s="67">
        <f>+C53+C59</f>
        <v>11460</v>
      </c>
    </row>
    <row r="53" spans="1:5" s="13" customFormat="1" ht="12" customHeight="1">
      <c r="A53" s="68" t="s">
        <v>98</v>
      </c>
      <c r="B53" s="44" t="s">
        <v>99</v>
      </c>
      <c r="C53" s="69">
        <f>+C54+C55+C56+C57+C58</f>
        <v>11460</v>
      </c>
    </row>
    <row r="54" spans="1:5" s="13" customFormat="1" ht="12" customHeight="1">
      <c r="A54" s="70" t="s">
        <v>100</v>
      </c>
      <c r="B54" s="47" t="s">
        <v>101</v>
      </c>
      <c r="C54" s="40">
        <v>11460</v>
      </c>
    </row>
    <row r="55" spans="1:5" s="13" customFormat="1" ht="12" customHeight="1">
      <c r="A55" s="70" t="s">
        <v>102</v>
      </c>
      <c r="B55" s="47" t="s">
        <v>103</v>
      </c>
      <c r="C55" s="40"/>
    </row>
    <row r="56" spans="1:5" s="13" customFormat="1" ht="12" customHeight="1">
      <c r="A56" s="70" t="s">
        <v>104</v>
      </c>
      <c r="B56" s="47" t="s">
        <v>105</v>
      </c>
      <c r="C56" s="40"/>
    </row>
    <row r="57" spans="1:5" s="13" customFormat="1" ht="12" customHeight="1">
      <c r="A57" s="70" t="s">
        <v>106</v>
      </c>
      <c r="B57" s="47" t="s">
        <v>107</v>
      </c>
      <c r="C57" s="40"/>
    </row>
    <row r="58" spans="1:5" s="13" customFormat="1" ht="12" customHeight="1">
      <c r="A58" s="70" t="s">
        <v>108</v>
      </c>
      <c r="B58" s="47" t="s">
        <v>109</v>
      </c>
      <c r="C58" s="40"/>
    </row>
    <row r="59" spans="1:5" s="13" customFormat="1" ht="12" customHeight="1">
      <c r="A59" s="71" t="s">
        <v>110</v>
      </c>
      <c r="B59" s="49" t="s">
        <v>111</v>
      </c>
      <c r="C59" s="72">
        <f>+C60+C61+C62+C63+C64</f>
        <v>0</v>
      </c>
    </row>
    <row r="60" spans="1:5" s="13" customFormat="1" ht="12" customHeight="1">
      <c r="A60" s="70" t="s">
        <v>112</v>
      </c>
      <c r="B60" s="47" t="s">
        <v>113</v>
      </c>
      <c r="C60" s="40"/>
    </row>
    <row r="61" spans="1:5" s="13" customFormat="1" ht="12" customHeight="1">
      <c r="A61" s="70" t="s">
        <v>114</v>
      </c>
      <c r="B61" s="47" t="s">
        <v>115</v>
      </c>
      <c r="C61" s="40"/>
    </row>
    <row r="62" spans="1:5" s="13" customFormat="1" ht="12" customHeight="1">
      <c r="A62" s="70" t="s">
        <v>116</v>
      </c>
      <c r="B62" s="47" t="s">
        <v>117</v>
      </c>
      <c r="C62" s="40"/>
    </row>
    <row r="63" spans="1:5" s="13" customFormat="1" ht="12" customHeight="1">
      <c r="A63" s="70" t="s">
        <v>118</v>
      </c>
      <c r="B63" s="47" t="s">
        <v>119</v>
      </c>
      <c r="C63" s="40"/>
    </row>
    <row r="64" spans="1:5" s="13" customFormat="1" ht="12" customHeight="1" thickBot="1">
      <c r="A64" s="73" t="s">
        <v>120</v>
      </c>
      <c r="B64" s="57" t="s">
        <v>121</v>
      </c>
      <c r="C64" s="74"/>
    </row>
    <row r="65" spans="1:3" s="13" customFormat="1" ht="12" customHeight="1" thickBot="1">
      <c r="A65" s="75" t="s">
        <v>122</v>
      </c>
      <c r="B65" s="76" t="s">
        <v>123</v>
      </c>
      <c r="C65" s="67">
        <f>+C51+C52</f>
        <v>16169</v>
      </c>
    </row>
    <row r="66" spans="1:3" s="13" customFormat="1" ht="13.5" customHeight="1" thickBot="1">
      <c r="A66" s="77" t="s">
        <v>124</v>
      </c>
      <c r="B66" s="78" t="s">
        <v>125</v>
      </c>
      <c r="C66" s="79"/>
    </row>
    <row r="67" spans="1:3" s="13" customFormat="1" ht="12" customHeight="1" thickBot="1">
      <c r="A67" s="75" t="s">
        <v>126</v>
      </c>
      <c r="B67" s="76" t="s">
        <v>127</v>
      </c>
      <c r="C67" s="80">
        <f>+C65+C66</f>
        <v>16169</v>
      </c>
    </row>
    <row r="68" spans="1:3" s="13" customFormat="1" ht="12.95" customHeight="1">
      <c r="A68" s="81"/>
      <c r="B68" s="82"/>
      <c r="C68" s="83"/>
    </row>
    <row r="69" spans="1:3" ht="16.5" customHeight="1">
      <c r="A69" s="125" t="s">
        <v>128</v>
      </c>
      <c r="B69" s="125"/>
      <c r="C69" s="125"/>
    </row>
    <row r="70" spans="1:3" s="85" customFormat="1" ht="16.5" customHeight="1" thickBot="1">
      <c r="A70" s="126" t="s">
        <v>129</v>
      </c>
      <c r="B70" s="126"/>
      <c r="C70" s="84" t="s">
        <v>2</v>
      </c>
    </row>
    <row r="71" spans="1:3" ht="38.1" customHeight="1" thickBot="1">
      <c r="A71" s="3" t="s">
        <v>130</v>
      </c>
      <c r="B71" s="4" t="s">
        <v>131</v>
      </c>
      <c r="C71" s="5" t="s">
        <v>5</v>
      </c>
    </row>
    <row r="72" spans="1:3" s="9" customFormat="1" ht="12" customHeight="1" thickBot="1">
      <c r="A72" s="6">
        <v>1</v>
      </c>
      <c r="B72" s="7">
        <v>2</v>
      </c>
      <c r="C72" s="86">
        <v>3</v>
      </c>
    </row>
    <row r="73" spans="1:3" ht="12" customHeight="1" thickBot="1">
      <c r="A73" s="10" t="s">
        <v>6</v>
      </c>
      <c r="B73" s="87" t="s">
        <v>132</v>
      </c>
      <c r="C73" s="12">
        <f>+C74+C75+C76+C77+C78</f>
        <v>54787</v>
      </c>
    </row>
    <row r="74" spans="1:3" ht="12" customHeight="1">
      <c r="A74" s="23" t="s">
        <v>133</v>
      </c>
      <c r="B74" s="24" t="s">
        <v>134</v>
      </c>
      <c r="C74" s="25">
        <v>4490</v>
      </c>
    </row>
    <row r="75" spans="1:3" ht="12" customHeight="1">
      <c r="A75" s="17" t="s">
        <v>135</v>
      </c>
      <c r="B75" s="26" t="s">
        <v>136</v>
      </c>
      <c r="C75" s="27">
        <v>1168</v>
      </c>
    </row>
    <row r="76" spans="1:3" ht="12" customHeight="1">
      <c r="A76" s="17" t="s">
        <v>137</v>
      </c>
      <c r="B76" s="26" t="s">
        <v>138</v>
      </c>
      <c r="C76" s="39">
        <v>44947</v>
      </c>
    </row>
    <row r="77" spans="1:3" ht="12" customHeight="1">
      <c r="A77" s="17" t="s">
        <v>139</v>
      </c>
      <c r="B77" s="88" t="s">
        <v>140</v>
      </c>
      <c r="C77" s="39"/>
    </row>
    <row r="78" spans="1:3" ht="12" customHeight="1">
      <c r="A78" s="17" t="s">
        <v>141</v>
      </c>
      <c r="B78" s="89" t="s">
        <v>142</v>
      </c>
      <c r="C78" s="39">
        <v>4182</v>
      </c>
    </row>
    <row r="79" spans="1:3" ht="12" customHeight="1">
      <c r="A79" s="17" t="s">
        <v>143</v>
      </c>
      <c r="B79" s="26" t="s">
        <v>144</v>
      </c>
      <c r="C79" s="39">
        <v>1250</v>
      </c>
    </row>
    <row r="80" spans="1:3" ht="12" customHeight="1">
      <c r="A80" s="17" t="s">
        <v>145</v>
      </c>
      <c r="B80" s="90" t="s">
        <v>146</v>
      </c>
      <c r="C80" s="39"/>
    </row>
    <row r="81" spans="1:3" ht="12" customHeight="1">
      <c r="A81" s="17" t="s">
        <v>147</v>
      </c>
      <c r="B81" s="90" t="s">
        <v>148</v>
      </c>
      <c r="C81" s="39"/>
    </row>
    <row r="82" spans="1:3" ht="12" customHeight="1">
      <c r="A82" s="17" t="s">
        <v>149</v>
      </c>
      <c r="B82" s="91" t="s">
        <v>150</v>
      </c>
      <c r="C82" s="39">
        <v>2862</v>
      </c>
    </row>
    <row r="83" spans="1:3" ht="12" customHeight="1">
      <c r="A83" s="28" t="s">
        <v>151</v>
      </c>
      <c r="B83" s="92" t="s">
        <v>152</v>
      </c>
      <c r="C83" s="39"/>
    </row>
    <row r="84" spans="1:3" ht="12" customHeight="1">
      <c r="A84" s="17" t="s">
        <v>153</v>
      </c>
      <c r="B84" s="92" t="s">
        <v>154</v>
      </c>
      <c r="C84" s="39"/>
    </row>
    <row r="85" spans="1:3" ht="12" customHeight="1" thickBot="1">
      <c r="A85" s="93" t="s">
        <v>155</v>
      </c>
      <c r="B85" s="94" t="s">
        <v>156</v>
      </c>
      <c r="C85" s="95"/>
    </row>
    <row r="86" spans="1:3" ht="12" customHeight="1" thickBot="1">
      <c r="A86" s="14" t="s">
        <v>8</v>
      </c>
      <c r="B86" s="96" t="s">
        <v>157</v>
      </c>
      <c r="C86" s="22">
        <f>+C87+C88+C89</f>
        <v>0</v>
      </c>
    </row>
    <row r="87" spans="1:3" ht="12" customHeight="1">
      <c r="A87" s="35" t="s">
        <v>10</v>
      </c>
      <c r="B87" s="26" t="s">
        <v>158</v>
      </c>
      <c r="C87" s="37"/>
    </row>
    <row r="88" spans="1:3" ht="12" customHeight="1">
      <c r="A88" s="35" t="s">
        <v>12</v>
      </c>
      <c r="B88" s="41" t="s">
        <v>159</v>
      </c>
      <c r="C88" s="27"/>
    </row>
    <row r="89" spans="1:3" ht="12" customHeight="1">
      <c r="A89" s="35" t="s">
        <v>14</v>
      </c>
      <c r="B89" s="47" t="s">
        <v>160</v>
      </c>
      <c r="C89" s="19"/>
    </row>
    <row r="90" spans="1:3" ht="12" customHeight="1">
      <c r="A90" s="35" t="s">
        <v>16</v>
      </c>
      <c r="B90" s="47" t="s">
        <v>161</v>
      </c>
      <c r="C90" s="19"/>
    </row>
    <row r="91" spans="1:3" ht="12" customHeight="1">
      <c r="A91" s="35" t="s">
        <v>162</v>
      </c>
      <c r="B91" s="47" t="s">
        <v>163</v>
      </c>
      <c r="C91" s="19"/>
    </row>
    <row r="92" spans="1:3">
      <c r="A92" s="35" t="s">
        <v>164</v>
      </c>
      <c r="B92" s="47" t="s">
        <v>165</v>
      </c>
      <c r="C92" s="19"/>
    </row>
    <row r="93" spans="1:3" ht="12" customHeight="1">
      <c r="A93" s="35" t="s">
        <v>166</v>
      </c>
      <c r="B93" s="97" t="s">
        <v>167</v>
      </c>
      <c r="C93" s="19"/>
    </row>
    <row r="94" spans="1:3" ht="12" customHeight="1">
      <c r="A94" s="35" t="s">
        <v>168</v>
      </c>
      <c r="B94" s="97" t="s">
        <v>169</v>
      </c>
      <c r="C94" s="19"/>
    </row>
    <row r="95" spans="1:3" ht="12" customHeight="1">
      <c r="A95" s="35" t="s">
        <v>170</v>
      </c>
      <c r="B95" s="97" t="s">
        <v>171</v>
      </c>
      <c r="C95" s="19"/>
    </row>
    <row r="96" spans="1:3" ht="24" customHeight="1" thickBot="1">
      <c r="A96" s="28" t="s">
        <v>172</v>
      </c>
      <c r="B96" s="98" t="s">
        <v>173</v>
      </c>
      <c r="C96" s="99"/>
    </row>
    <row r="97" spans="1:3" ht="12" customHeight="1" thickBot="1">
      <c r="A97" s="14" t="s">
        <v>18</v>
      </c>
      <c r="B97" s="100" t="s">
        <v>174</v>
      </c>
      <c r="C97" s="22">
        <f>+C98+C99</f>
        <v>0</v>
      </c>
    </row>
    <row r="98" spans="1:3" ht="12" customHeight="1">
      <c r="A98" s="35" t="s">
        <v>20</v>
      </c>
      <c r="B98" s="36" t="s">
        <v>175</v>
      </c>
      <c r="C98" s="37"/>
    </row>
    <row r="99" spans="1:3" ht="12" customHeight="1" thickBot="1">
      <c r="A99" s="38" t="s">
        <v>22</v>
      </c>
      <c r="B99" s="41" t="s">
        <v>176</v>
      </c>
      <c r="C99" s="39"/>
    </row>
    <row r="100" spans="1:3" s="102" customFormat="1" ht="12" customHeight="1" thickBot="1">
      <c r="A100" s="66" t="s">
        <v>177</v>
      </c>
      <c r="B100" s="15" t="s">
        <v>178</v>
      </c>
      <c r="C100" s="101"/>
    </row>
    <row r="101" spans="1:3" ht="12" customHeight="1" thickBot="1">
      <c r="A101" s="103" t="s">
        <v>38</v>
      </c>
      <c r="B101" s="104" t="s">
        <v>179</v>
      </c>
      <c r="C101" s="12">
        <f>+C73+C86+C97+C100</f>
        <v>54787</v>
      </c>
    </row>
    <row r="102" spans="1:3" ht="12" customHeight="1" thickBot="1">
      <c r="A102" s="66" t="s">
        <v>56</v>
      </c>
      <c r="B102" s="15" t="s">
        <v>180</v>
      </c>
      <c r="C102" s="22">
        <f>+C103+C111</f>
        <v>0</v>
      </c>
    </row>
    <row r="103" spans="1:3" ht="12" customHeight="1" thickBot="1">
      <c r="A103" s="105" t="s">
        <v>58</v>
      </c>
      <c r="B103" s="106" t="s">
        <v>181</v>
      </c>
      <c r="C103" s="22">
        <f>+C104+C105+C106+C107+C108+C109+C110</f>
        <v>0</v>
      </c>
    </row>
    <row r="104" spans="1:3" ht="12" customHeight="1">
      <c r="A104" s="107" t="s">
        <v>60</v>
      </c>
      <c r="B104" s="20" t="s">
        <v>182</v>
      </c>
      <c r="C104" s="108"/>
    </row>
    <row r="105" spans="1:3" ht="12" customHeight="1">
      <c r="A105" s="70" t="s">
        <v>62</v>
      </c>
      <c r="B105" s="47" t="s">
        <v>183</v>
      </c>
      <c r="C105" s="109"/>
    </row>
    <row r="106" spans="1:3" ht="12" customHeight="1">
      <c r="A106" s="70" t="s">
        <v>64</v>
      </c>
      <c r="B106" s="47" t="s">
        <v>184</v>
      </c>
      <c r="C106" s="109"/>
    </row>
    <row r="107" spans="1:3" ht="12" customHeight="1">
      <c r="A107" s="70" t="s">
        <v>66</v>
      </c>
      <c r="B107" s="47" t="s">
        <v>185</v>
      </c>
      <c r="C107" s="109"/>
    </row>
    <row r="108" spans="1:3" ht="12" customHeight="1">
      <c r="A108" s="70" t="s">
        <v>68</v>
      </c>
      <c r="B108" s="47" t="s">
        <v>186</v>
      </c>
      <c r="C108" s="109"/>
    </row>
    <row r="109" spans="1:3" ht="12" customHeight="1">
      <c r="A109" s="70" t="s">
        <v>187</v>
      </c>
      <c r="B109" s="47" t="s">
        <v>188</v>
      </c>
      <c r="C109" s="109"/>
    </row>
    <row r="110" spans="1:3" ht="12" customHeight="1" thickBot="1">
      <c r="A110" s="110" t="s">
        <v>189</v>
      </c>
      <c r="B110" s="111" t="s">
        <v>190</v>
      </c>
      <c r="C110" s="112"/>
    </row>
    <row r="111" spans="1:3" ht="12" customHeight="1" thickBot="1">
      <c r="A111" s="105" t="s">
        <v>70</v>
      </c>
      <c r="B111" s="106" t="s">
        <v>191</v>
      </c>
      <c r="C111" s="22">
        <f>+C112+C113+C114+C115+C116+C117+C118+C119</f>
        <v>0</v>
      </c>
    </row>
    <row r="112" spans="1:3" ht="12" customHeight="1">
      <c r="A112" s="107" t="s">
        <v>72</v>
      </c>
      <c r="B112" s="20" t="s">
        <v>182</v>
      </c>
      <c r="C112" s="108"/>
    </row>
    <row r="113" spans="1:9" ht="12" customHeight="1">
      <c r="A113" s="70" t="s">
        <v>73</v>
      </c>
      <c r="B113" s="47" t="s">
        <v>192</v>
      </c>
      <c r="C113" s="109"/>
    </row>
    <row r="114" spans="1:9" ht="12" customHeight="1">
      <c r="A114" s="70" t="s">
        <v>74</v>
      </c>
      <c r="B114" s="47" t="s">
        <v>184</v>
      </c>
      <c r="C114" s="109"/>
    </row>
    <row r="115" spans="1:9" ht="12" customHeight="1">
      <c r="A115" s="70" t="s">
        <v>75</v>
      </c>
      <c r="B115" s="47" t="s">
        <v>185</v>
      </c>
      <c r="C115" s="109"/>
    </row>
    <row r="116" spans="1:9" ht="12" customHeight="1">
      <c r="A116" s="70" t="s">
        <v>76</v>
      </c>
      <c r="B116" s="47" t="s">
        <v>186</v>
      </c>
      <c r="C116" s="109"/>
    </row>
    <row r="117" spans="1:9" ht="12" customHeight="1">
      <c r="A117" s="70" t="s">
        <v>193</v>
      </c>
      <c r="B117" s="47" t="s">
        <v>194</v>
      </c>
      <c r="C117" s="109"/>
    </row>
    <row r="118" spans="1:9" ht="12" customHeight="1">
      <c r="A118" s="70" t="s">
        <v>195</v>
      </c>
      <c r="B118" s="47" t="s">
        <v>190</v>
      </c>
      <c r="C118" s="109"/>
    </row>
    <row r="119" spans="1:9" ht="12" customHeight="1" thickBot="1">
      <c r="A119" s="110" t="s">
        <v>196</v>
      </c>
      <c r="B119" s="111" t="s">
        <v>197</v>
      </c>
      <c r="C119" s="112"/>
    </row>
    <row r="120" spans="1:9" ht="12" customHeight="1" thickBot="1">
      <c r="A120" s="66" t="s">
        <v>198</v>
      </c>
      <c r="B120" s="76" t="s">
        <v>199</v>
      </c>
      <c r="C120" s="113">
        <f>+C101+C102</f>
        <v>54787</v>
      </c>
    </row>
    <row r="121" spans="1:9" ht="15" customHeight="1" thickBot="1">
      <c r="A121" s="66" t="s">
        <v>84</v>
      </c>
      <c r="B121" s="76" t="s">
        <v>200</v>
      </c>
      <c r="C121" s="114"/>
      <c r="F121" s="63"/>
      <c r="G121" s="115"/>
      <c r="H121" s="115"/>
      <c r="I121" s="115"/>
    </row>
    <row r="122" spans="1:9" s="13" customFormat="1" ht="12.95" customHeight="1" thickBot="1">
      <c r="A122" s="116" t="s">
        <v>201</v>
      </c>
      <c r="B122" s="78" t="s">
        <v>202</v>
      </c>
      <c r="C122" s="67">
        <f>+C120+C121</f>
        <v>54787</v>
      </c>
    </row>
    <row r="123" spans="1:9" ht="7.5" customHeight="1">
      <c r="A123" s="117"/>
      <c r="B123" s="117"/>
      <c r="C123" s="118"/>
    </row>
    <row r="124" spans="1:9">
      <c r="A124" s="127" t="s">
        <v>203</v>
      </c>
      <c r="B124" s="127"/>
      <c r="C124" s="127"/>
    </row>
    <row r="125" spans="1:9" ht="15" customHeight="1" thickBot="1">
      <c r="A125" s="123" t="s">
        <v>204</v>
      </c>
      <c r="B125" s="123"/>
      <c r="C125" s="2" t="s">
        <v>2</v>
      </c>
    </row>
    <row r="126" spans="1:9" ht="13.5" customHeight="1" thickBot="1">
      <c r="A126" s="14">
        <v>1</v>
      </c>
      <c r="B126" s="96" t="s">
        <v>205</v>
      </c>
      <c r="C126" s="119">
        <f>+C51-C101</f>
        <v>-50078</v>
      </c>
      <c r="D126" s="120"/>
    </row>
    <row r="127" spans="1:9" ht="7.5" customHeight="1">
      <c r="A127" s="117"/>
      <c r="B127" s="117"/>
      <c r="C127" s="118"/>
    </row>
  </sheetData>
  <mergeCells count="6">
    <mergeCell ref="A125:B125"/>
    <mergeCell ref="A1:C1"/>
    <mergeCell ref="A2:B2"/>
    <mergeCell ref="A69:C69"/>
    <mergeCell ref="A70:B70"/>
    <mergeCell ref="A124:C124"/>
  </mergeCells>
  <phoneticPr fontId="12" type="noConversion"/>
  <printOptions horizontalCentered="1"/>
  <pageMargins left="0.78740157480314965" right="0.78740157480314965" top="1.4566929133858268" bottom="0.86614173228346458" header="0.78740157480314965" footer="0.59055118110236227"/>
  <pageSetup paperSize="9" scale="71" fitToWidth="3" fitToHeight="2" orientation="portrait" r:id="rId1"/>
  <headerFooter alignWithMargins="0">
    <oddHeader xml:space="preserve">&amp;C&amp;"Times New Roman CE,Félkövér"&amp;12
Délegyháza Község Önkormányzat
2013. ÉVI KÖLTSÉGVETÉS
ÖNKÉNT VÁLLALT FELADATAINAK MÉRLEGE&amp;10
&amp;R&amp;"Times New Roman CE,Félkövér dőlt"&amp;11 1.3. melléklet 
</oddHeader>
  </headerFooter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1.3 Önként vállalt</vt:lpstr>
      <vt:lpstr>'1.3 Önként vállalt'!Nyomtatási_terület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2013-10-04T11:56:38Z</cp:lastPrinted>
  <dcterms:created xsi:type="dcterms:W3CDTF">2013-06-18T06:03:15Z</dcterms:created>
  <dcterms:modified xsi:type="dcterms:W3CDTF">2013-10-28T09:45:09Z</dcterms:modified>
</cp:coreProperties>
</file>