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E19" i="1"/>
  <c r="D21"/>
  <c r="C21"/>
  <c r="B21"/>
  <c r="E18"/>
  <c r="E17"/>
  <c r="E16"/>
  <c r="E15"/>
  <c r="E14"/>
  <c r="E13"/>
  <c r="E12"/>
  <c r="E11"/>
  <c r="E21" s="1"/>
  <c r="E10"/>
  <c r="C18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<sst xmlns="http://schemas.openxmlformats.org/spreadsheetml/2006/main" count="28" uniqueCount="28">
  <si>
    <t>Építményadó</t>
  </si>
  <si>
    <t>Iparűzési adó</t>
  </si>
  <si>
    <t>Idegenforgalmi adó</t>
  </si>
  <si>
    <t>Pótlék-Bírság</t>
  </si>
  <si>
    <t>Telekadó</t>
  </si>
  <si>
    <t>Termőföld bérbeadásából</t>
  </si>
  <si>
    <t>Helyszíni bírság</t>
  </si>
  <si>
    <t>Talajterhelés</t>
  </si>
  <si>
    <t>Gépjármű adó</t>
  </si>
  <si>
    <t>2011. Terv</t>
  </si>
  <si>
    <t>Teljesítés</t>
  </si>
  <si>
    <t>75% időarányos</t>
  </si>
  <si>
    <t>Tény III.n.év</t>
  </si>
  <si>
    <t>Különbözet +,-</t>
  </si>
  <si>
    <t>Megnevezés</t>
  </si>
  <si>
    <t>Délegyháza Község Önkormányzat Polgármesteri Hivatal</t>
  </si>
  <si>
    <t>Adóbevételek alakulása 2011. szeptember 30-ig</t>
  </si>
  <si>
    <t>A fenti táblázat a helyi adó bevételek 2011. III. negyedévi teljesülését mutatja. A várható időarányos (75%) teljesüléshez képest az Iparűzési adó bevétele - 13.207e Ft-tal maradt el, azonban ezt a telekadó bevétel 13.114 e Ft és az idegenforgalmi adó 98e Ft-os arányon felüli teljesülése pótolta.</t>
  </si>
  <si>
    <t>Délegyháza, 2011. november 22.</t>
  </si>
  <si>
    <t>Összesen:</t>
  </si>
  <si>
    <t>Illeték, egyéb bevétel</t>
  </si>
  <si>
    <t>Arányon aluli a teljesülés a Termőföld bérbeadásából származó bevétel és a Helyszíni bírság esetében (összesen - 447e Ft), azonban a vártnál lényegesen több bevétel folyt be Építményadóból, Pótlékból, Talajterhelésből és Gépjármű adóból (összesen 16.751e Ft), egyéb bevételt nem terveztünk, itt 1.136e Ft teljesült.</t>
  </si>
  <si>
    <t>Mindösszesen 17.445e Ft-tal több bevétel realizálódott a Helyi adó bevételek során az időarányos 75%-os mértéknél.</t>
  </si>
  <si>
    <t xml:space="preserve">Dr.Riebl Antal </t>
  </si>
  <si>
    <t>Dr.Molnár Zsuzsanna</t>
  </si>
  <si>
    <t xml:space="preserve">polgármester </t>
  </si>
  <si>
    <t>jegyző</t>
  </si>
  <si>
    <t>3.sz. meléklet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</si>
</sst>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6"/>
  <sheetViews>
    <sheetView tabSelected="1" workbookViewId="0">
      <selection activeCell="H6" sqref="H6"/>
    </sheetView>
  </sheetViews>
  <sheetFormatPr defaultRowHeight="15"/>
  <cols>
    <col min="1" max="1" width="33.140625" customWidth="1"/>
    <col min="2" max="2" width="11.7109375" customWidth="1"/>
    <col min="3" max="3" width="16.28515625" customWidth="1"/>
    <col min="4" max="4" width="13.28515625" customWidth="1"/>
    <col min="5" max="5" width="12.5703125" customWidth="1"/>
  </cols>
  <sheetData>
    <row r="2" spans="1:5" ht="18.75">
      <c r="A2" s="7" t="s">
        <v>15</v>
      </c>
      <c r="B2" s="7"/>
      <c r="C2" s="7"/>
      <c r="D2" s="7"/>
      <c r="E2" s="7"/>
    </row>
    <row r="3" spans="1:5" ht="18.75">
      <c r="A3" s="7" t="s">
        <v>16</v>
      </c>
      <c r="B3" s="7"/>
      <c r="C3" s="7"/>
      <c r="D3" s="7"/>
      <c r="E3" s="7"/>
    </row>
    <row r="6" spans="1:5">
      <c r="D6" s="12" t="s">
        <v>27</v>
      </c>
    </row>
    <row r="8" spans="1:5" s="1" customFormat="1" ht="18.75">
      <c r="A8" s="10" t="s">
        <v>14</v>
      </c>
      <c r="B8" s="9" t="s">
        <v>9</v>
      </c>
      <c r="C8" s="10" t="s">
        <v>10</v>
      </c>
      <c r="D8" s="10"/>
      <c r="E8" s="11" t="s">
        <v>13</v>
      </c>
    </row>
    <row r="9" spans="1:5" s="1" customFormat="1" ht="18.75">
      <c r="A9" s="10"/>
      <c r="B9" s="9"/>
      <c r="C9" s="5" t="s">
        <v>11</v>
      </c>
      <c r="D9" s="6" t="s">
        <v>12</v>
      </c>
      <c r="E9" s="11"/>
    </row>
    <row r="10" spans="1:5" s="4" customFormat="1" ht="18.75">
      <c r="A10" s="3" t="s">
        <v>0</v>
      </c>
      <c r="B10" s="3">
        <v>22000</v>
      </c>
      <c r="C10" s="3">
        <f>B10*75%</f>
        <v>16500</v>
      </c>
      <c r="D10" s="3">
        <v>27190</v>
      </c>
      <c r="E10" s="3">
        <f>D10-C10</f>
        <v>10690</v>
      </c>
    </row>
    <row r="11" spans="1:5" s="4" customFormat="1" ht="18.75">
      <c r="A11" s="3" t="s">
        <v>1</v>
      </c>
      <c r="B11" s="3">
        <v>30000</v>
      </c>
      <c r="C11" s="3">
        <f t="shared" ref="C11:C18" si="0">B11*75%</f>
        <v>22500</v>
      </c>
      <c r="D11" s="3">
        <v>9293</v>
      </c>
      <c r="E11" s="3">
        <f t="shared" ref="E11:E19" si="1">D11-C11</f>
        <v>-13207</v>
      </c>
    </row>
    <row r="12" spans="1:5" s="4" customFormat="1" ht="18.75">
      <c r="A12" s="3" t="s">
        <v>2</v>
      </c>
      <c r="B12" s="3">
        <v>500</v>
      </c>
      <c r="C12" s="3">
        <f t="shared" si="0"/>
        <v>375</v>
      </c>
      <c r="D12" s="3">
        <v>473</v>
      </c>
      <c r="E12" s="3">
        <f t="shared" si="1"/>
        <v>98</v>
      </c>
    </row>
    <row r="13" spans="1:5" s="4" customFormat="1" ht="18.75">
      <c r="A13" s="3" t="s">
        <v>3</v>
      </c>
      <c r="B13" s="3">
        <v>1500</v>
      </c>
      <c r="C13" s="3">
        <f t="shared" si="0"/>
        <v>1125</v>
      </c>
      <c r="D13" s="3">
        <v>1322</v>
      </c>
      <c r="E13" s="3">
        <f t="shared" si="1"/>
        <v>197</v>
      </c>
    </row>
    <row r="14" spans="1:5" s="4" customFormat="1" ht="18.75">
      <c r="A14" s="3" t="s">
        <v>4</v>
      </c>
      <c r="B14" s="3">
        <v>18000</v>
      </c>
      <c r="C14" s="3">
        <f t="shared" si="0"/>
        <v>13500</v>
      </c>
      <c r="D14" s="3">
        <v>26614</v>
      </c>
      <c r="E14" s="3">
        <f t="shared" si="1"/>
        <v>13114</v>
      </c>
    </row>
    <row r="15" spans="1:5" s="4" customFormat="1" ht="18.75">
      <c r="A15" s="3" t="s">
        <v>5</v>
      </c>
      <c r="B15" s="3">
        <v>100</v>
      </c>
      <c r="C15" s="3">
        <f t="shared" si="0"/>
        <v>75</v>
      </c>
      <c r="D15" s="3">
        <v>0</v>
      </c>
      <c r="E15" s="3">
        <f t="shared" si="1"/>
        <v>-75</v>
      </c>
    </row>
    <row r="16" spans="1:5" s="4" customFormat="1" ht="18.75">
      <c r="A16" s="3" t="s">
        <v>6</v>
      </c>
      <c r="B16" s="3">
        <v>500</v>
      </c>
      <c r="C16" s="3">
        <f t="shared" si="0"/>
        <v>375</v>
      </c>
      <c r="D16" s="3">
        <v>3</v>
      </c>
      <c r="E16" s="3">
        <f t="shared" si="1"/>
        <v>-372</v>
      </c>
    </row>
    <row r="17" spans="1:5" s="4" customFormat="1" ht="18.75">
      <c r="A17" s="3" t="s">
        <v>7</v>
      </c>
      <c r="B17" s="3">
        <v>500</v>
      </c>
      <c r="C17" s="3">
        <f t="shared" si="0"/>
        <v>375</v>
      </c>
      <c r="D17" s="3">
        <v>400</v>
      </c>
      <c r="E17" s="3">
        <f t="shared" si="1"/>
        <v>25</v>
      </c>
    </row>
    <row r="18" spans="1:5" s="4" customFormat="1" ht="18.75">
      <c r="A18" s="3" t="s">
        <v>8</v>
      </c>
      <c r="B18" s="3">
        <v>25000</v>
      </c>
      <c r="C18" s="3">
        <f t="shared" si="0"/>
        <v>18750</v>
      </c>
      <c r="D18" s="3">
        <v>24589</v>
      </c>
      <c r="E18" s="3">
        <f t="shared" si="1"/>
        <v>5839</v>
      </c>
    </row>
    <row r="19" spans="1:5" s="4" customFormat="1" ht="18.75">
      <c r="A19" s="3" t="s">
        <v>20</v>
      </c>
      <c r="B19" s="3"/>
      <c r="C19" s="3"/>
      <c r="D19" s="3">
        <v>1136</v>
      </c>
      <c r="E19" s="3">
        <f t="shared" si="1"/>
        <v>1136</v>
      </c>
    </row>
    <row r="20" spans="1:5" s="4" customFormat="1" ht="18.75">
      <c r="A20" s="3"/>
      <c r="B20" s="3"/>
      <c r="C20" s="3"/>
      <c r="D20" s="3"/>
      <c r="E20" s="3"/>
    </row>
    <row r="21" spans="1:5" s="1" customFormat="1" ht="18.75">
      <c r="A21" s="2" t="s">
        <v>19</v>
      </c>
      <c r="B21" s="2">
        <f>SUM(B10:B20)</f>
        <v>98100</v>
      </c>
      <c r="C21" s="2">
        <f t="shared" ref="C21:E21" si="2">SUM(C10:C20)</f>
        <v>73575</v>
      </c>
      <c r="D21" s="2">
        <f t="shared" si="2"/>
        <v>91020</v>
      </c>
      <c r="E21" s="2">
        <f t="shared" si="2"/>
        <v>17445</v>
      </c>
    </row>
    <row r="25" spans="1:5" ht="63" customHeight="1">
      <c r="A25" s="8" t="s">
        <v>17</v>
      </c>
      <c r="B25" s="8"/>
      <c r="C25" s="8"/>
      <c r="D25" s="8"/>
      <c r="E25" s="8"/>
    </row>
    <row r="26" spans="1:5" ht="63.75" customHeight="1">
      <c r="A26" s="8" t="s">
        <v>21</v>
      </c>
      <c r="B26" s="8"/>
      <c r="C26" s="8"/>
      <c r="D26" s="8"/>
      <c r="E26" s="8"/>
    </row>
    <row r="27" spans="1:5" ht="32.25" customHeight="1">
      <c r="A27" s="8" t="s">
        <v>22</v>
      </c>
      <c r="B27" s="8"/>
      <c r="C27" s="8"/>
      <c r="D27" s="8"/>
      <c r="E27" s="8"/>
    </row>
    <row r="32" spans="1:5">
      <c r="A32" t="s">
        <v>18</v>
      </c>
    </row>
    <row r="35" spans="3:4">
      <c r="C35" t="s">
        <v>23</v>
      </c>
      <c r="D35" t="s">
        <v>24</v>
      </c>
    </row>
    <row r="36" spans="3:4">
      <c r="C36" t="s">
        <v>25</v>
      </c>
      <c r="D36" t="s">
        <v>26</v>
      </c>
    </row>
  </sheetData>
  <mergeCells count="9">
    <mergeCell ref="A2:E2"/>
    <mergeCell ref="A3:E3"/>
    <mergeCell ref="A25:E25"/>
    <mergeCell ref="A26:E26"/>
    <mergeCell ref="A27:E27"/>
    <mergeCell ref="B8:B9"/>
    <mergeCell ref="C8:D8"/>
    <mergeCell ref="E8:E9"/>
    <mergeCell ref="A8:A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Szilveszter Lajos</dc:creator>
  <cp:lastModifiedBy>Szecsei Imréné</cp:lastModifiedBy>
  <cp:lastPrinted>2011-11-22T15:50:52Z</cp:lastPrinted>
  <dcterms:created xsi:type="dcterms:W3CDTF">2011-11-22T08:47:32Z</dcterms:created>
  <dcterms:modified xsi:type="dcterms:W3CDTF">2011-11-22T15:51:05Z</dcterms:modified>
</cp:coreProperties>
</file>