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5480" windowHeight="8775"/>
  </bookViews>
  <sheets>
    <sheet name="1. sz tájékoztató t." sheetId="1" r:id="rId1"/>
  </sheets>
  <definedNames>
    <definedName name="_xlnm.Print_Area" localSheetId="0">'1. sz tájékoztató t.'!$A$1:$E$120</definedName>
  </definedNames>
  <calcPr calcId="125725"/>
</workbook>
</file>

<file path=xl/calcChain.xml><?xml version="1.0" encoding="utf-8"?>
<calcChain xmlns="http://schemas.openxmlformats.org/spreadsheetml/2006/main">
  <c r="E111" i="1"/>
  <c r="D111"/>
  <c r="C111"/>
  <c r="E103"/>
  <c r="D103"/>
  <c r="D102" s="1"/>
  <c r="C103"/>
  <c r="E102"/>
  <c r="C102"/>
  <c r="E97"/>
  <c r="D97"/>
  <c r="C97"/>
  <c r="E86"/>
  <c r="D86"/>
  <c r="C86"/>
  <c r="E73"/>
  <c r="E101" s="1"/>
  <c r="E120" s="1"/>
  <c r="E122" s="1"/>
  <c r="D73"/>
  <c r="C73"/>
  <c r="C101" s="1"/>
  <c r="C120" s="1"/>
  <c r="C122" s="1"/>
  <c r="E59"/>
  <c r="D59"/>
  <c r="C59"/>
  <c r="E52"/>
  <c r="D53"/>
  <c r="C53"/>
  <c r="C52" s="1"/>
  <c r="D52"/>
  <c r="E46"/>
  <c r="D46"/>
  <c r="C46"/>
  <c r="E43"/>
  <c r="D43"/>
  <c r="C43"/>
  <c r="E37"/>
  <c r="D37"/>
  <c r="C37"/>
  <c r="E31"/>
  <c r="E30" s="1"/>
  <c r="D31"/>
  <c r="C31"/>
  <c r="C30" s="1"/>
  <c r="D30"/>
  <c r="E21"/>
  <c r="D21"/>
  <c r="C21"/>
  <c r="E11"/>
  <c r="D11"/>
  <c r="C11"/>
  <c r="E6"/>
  <c r="E5" s="1"/>
  <c r="D6"/>
  <c r="D51" s="1"/>
  <c r="D65" s="1"/>
  <c r="D67" s="1"/>
  <c r="C6"/>
  <c r="C5" s="1"/>
  <c r="D5"/>
  <c r="D101" l="1"/>
  <c r="D120" s="1"/>
  <c r="D122" s="1"/>
  <c r="C51"/>
  <c r="C65" s="1"/>
  <c r="C67" s="1"/>
  <c r="E51"/>
  <c r="E65" s="1"/>
  <c r="E67" s="1"/>
</calcChain>
</file>

<file path=xl/sharedStrings.xml><?xml version="1.0" encoding="utf-8"?>
<sst xmlns="http://schemas.openxmlformats.org/spreadsheetml/2006/main" count="242" uniqueCount="205">
  <si>
    <t>B E V É T E L E K</t>
  </si>
  <si>
    <t>1. sz. táblázat</t>
  </si>
  <si>
    <t>Ezer forintban</t>
  </si>
  <si>
    <t>Sor-
szám</t>
  </si>
  <si>
    <t>Bevételi jogcím</t>
  </si>
  <si>
    <t>2011. évi tény</t>
  </si>
  <si>
    <t>2012. évi 
várható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</si>
  <si>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</si>
  <si>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</si>
  <si>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</si>
  <si>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</si>
  <si>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</si>
  <si>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</si>
  <si>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</si>
  <si>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</si>
  <si>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</si>
  <si>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</si>
  <si>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</si>
  <si>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</si>
  <si>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</si>
  <si>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</si>
  <si>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</si>
  <si>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</si>
  <si>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</si>
  <si>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</si>
  <si>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</si>
  <si>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</si>
  <si>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</si>
  <si>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</si>
  <si>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</si>
  <si>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</si>
  <si>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</si>
  <si>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</si>
  <si>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</si>
  <si>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</si>
  <si>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</si>
  <si>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</si>
  <si>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</si>
  <si>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</si>
  <si>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</si>
  <si>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</si>
  <si>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</si>
  <si>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</si>
  <si>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</si>
  <si>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</si>
  <si>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</si>
  <si>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</si>
  <si>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</si>
  <si>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</si>
  <si>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</si>
  <si>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</si>
  <si>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</si>
  <si>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</si>
  <si>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</si>
  <si>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</si>
  <si>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</si>
  <si>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</si>
  <si>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</si>
  <si>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</si>
  <si>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</si>
  <si>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</si>
  <si>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</si>
  <si>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</si>
  <si>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</si>
  <si>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</si>
  <si>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</si>
  <si>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</si>
  <si>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</si>
  <si>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</si>
  <si>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</si>
  <si>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</si>
  <si>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</si>
  <si>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</si>
  <si>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</si>
  <si>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</si>
  <si>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</si>
  <si>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</si>
  <si>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</si>
  <si>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</si>
  <si>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</si>
  <si>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</si>
  <si>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</si>
  <si>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</si>
  <si>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</si>
  <si>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</si>
  <si>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</si>
  <si>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</si>
  <si>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</si>
  <si>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</si>
  <si>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</si>
  <si>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</si>
  <si>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</si>
  <si>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</si>
  <si>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</si>
  <si>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</si>
  <si>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</si>
  <si>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</si>
  <si>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</si>
  <si>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</si>
  <si>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</si>
  <si>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</si>
  <si>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</si>
  <si>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</si>
  <si>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</si>
  <si>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</si>
  <si>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</si>
  <si>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</si>
  <si>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</si>
  <si>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</si>
  <si>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</si>
  <si>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</si>
  <si>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</si>
  <si>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</si>
  <si>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</si>
  <si>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</si>
  <si>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</si>
  <si>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</si>
  <si>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</si>
  <si>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</si>
  <si>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</si>
  <si>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</si>
  <si>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</si>
  <si>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</si>
  <si>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</si>
  <si>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 (10+11)</t>
  </si>
  <si>
    <t>13.</t>
  </si>
  <si>
    <t>IX. Függő, átfutó, kiegyenlítő bevételek</t>
  </si>
  <si>
    <t>14.</t>
  </si>
  <si>
    <t>BEVÉTELEK ÖSSZESEN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</si>
  <si>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</si>
  <si>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</si>
  <si>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</si>
  <si>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</si>
  <si>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</si>
  <si>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</si>
  <si>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</si>
  <si>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</si>
  <si>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</si>
  <si>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</si>
  <si>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</si>
  <si>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</si>
  <si>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</si>
  <si>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</si>
  <si>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</si>
  <si>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</si>
  <si>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</si>
  <si>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</si>
  <si>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</si>
  <si>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</si>
  <si>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</si>
  <si>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</si>
  <si>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</si>
  <si>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</si>
  <si>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</si>
  <si>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</si>
  <si>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</si>
  <si>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</si>
  <si>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</si>
  <si>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</si>
  <si>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</si>
  <si>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</si>
  <si>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</si>
  <si>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</si>
  <si>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</si>
  <si>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</si>
  <si>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</si>
  <si>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</si>
  <si>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</si>
  <si>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</si>
  <si>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</si>
  <si>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</si>
  <si>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</si>
  <si>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</si>
  <si>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</si>
  <si>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</si>
  <si>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</si>
  <si>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</si>
  <si>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</si>
  <si>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</si>
  <si>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</si>
  <si>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</si>
  <si>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</si>
  <si>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</si>
  <si>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</si>
  <si>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</si>
  <si>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</si>
  <si>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</si>
  <si>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</si>
  <si>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</si>
  <si>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</si>
  <si>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</si>
  <si>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</si>
  <si>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(6.2.1.+...+6.2.8.)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</si>
  <si>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</si>
  <si>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</si>
  <si>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</si>
  <si>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</si>
  <si>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</si>
  <si>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</si>
  <si>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</si>
  <si>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</si>
  <si>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</si>
  <si>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</si>
  <si>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</si>
  <si>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Címzett és céltámogatások, bérkompenzáció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</si>
</sst>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1" fillId="0" borderId="0" xfId="1" applyFill="1"/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7" fillId="0" borderId="0" xfId="1" applyFont="1" applyFill="1"/>
    <xf numFmtId="0" fontId="6" fillId="0" borderId="7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8" xfId="1" applyNumberFormat="1" applyFont="1" applyFill="1" applyBorder="1" applyAlignment="1" applyProtection="1">
      <alignment horizontal="right" vertical="center" wrapText="1" indent="1"/>
    </xf>
    <xf numFmtId="164" fontId="6" fillId="0" borderId="9" xfId="1" applyNumberFormat="1" applyFont="1" applyFill="1" applyBorder="1" applyAlignment="1" applyProtection="1">
      <alignment horizontal="right" vertical="center" wrapText="1" indent="1"/>
    </xf>
    <xf numFmtId="0" fontId="8" fillId="0" borderId="0" xfId="1" applyFont="1" applyFill="1"/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49" fontId="7" fillId="0" borderId="10" xfId="1" applyNumberFormat="1" applyFont="1" applyFill="1" applyBorder="1" applyAlignment="1" applyProtection="1">
      <alignment horizontal="left" vertical="center" wrapText="1" indent="1"/>
    </xf>
    <xf numFmtId="0" fontId="10" fillId="0" borderId="11" xfId="0" applyFont="1" applyBorder="1" applyAlignment="1" applyProtection="1">
      <alignment horizontal="left" vertical="center" wrapText="1" indent="1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4" xfId="0" applyFont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49" fontId="7" fillId="0" borderId="16" xfId="1" applyNumberFormat="1" applyFont="1" applyFill="1" applyBorder="1" applyAlignment="1" applyProtection="1">
      <alignment horizontal="left" vertical="center" wrapText="1" indent="1"/>
    </xf>
    <xf numFmtId="0" fontId="7" fillId="0" borderId="11" xfId="1" applyFont="1" applyFill="1" applyBorder="1" applyAlignment="1" applyProtection="1">
      <alignment horizontal="left" vertical="center" wrapText="1" indent="1"/>
    </xf>
    <xf numFmtId="164" fontId="7" fillId="0" borderId="1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7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49" fontId="7" fillId="0" borderId="18" xfId="1" applyNumberFormat="1" applyFont="1" applyFill="1" applyBorder="1" applyAlignment="1" applyProtection="1">
      <alignment horizontal="left" vertical="center" wrapText="1" indent="1"/>
    </xf>
    <xf numFmtId="0" fontId="7" fillId="0" borderId="19" xfId="1" applyFont="1" applyFill="1" applyBorder="1" applyAlignment="1" applyProtection="1">
      <alignment horizontal="left" vertical="center" wrapText="1" indent="1"/>
    </xf>
    <xf numFmtId="164" fontId="7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1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2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4" xfId="1" applyFont="1" applyFill="1" applyBorder="1" applyAlignment="1" applyProtection="1">
      <alignment horizontal="left" vertical="center" wrapText="1" indent="1"/>
    </xf>
    <xf numFmtId="164" fontId="7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4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5" xfId="1" applyNumberFormat="1" applyFont="1" applyFill="1" applyBorder="1" applyAlignment="1" applyProtection="1">
      <alignment horizontal="left" vertical="center" wrapText="1" indent="1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1" applyFont="1" applyFill="1" applyBorder="1" applyAlignment="1" applyProtection="1">
      <alignment horizontal="left" vertical="center" wrapText="1" indent="1"/>
    </xf>
    <xf numFmtId="0" fontId="6" fillId="0" borderId="28" xfId="1" applyFont="1" applyFill="1" applyBorder="1" applyAlignment="1" applyProtection="1">
      <alignment horizontal="left" vertical="center" wrapText="1" indent="1"/>
    </xf>
    <xf numFmtId="49" fontId="7" fillId="0" borderId="29" xfId="1" applyNumberFormat="1" applyFont="1" applyFill="1" applyBorder="1" applyAlignment="1" applyProtection="1">
      <alignment horizontal="left" vertical="center" wrapText="1" indent="1"/>
    </xf>
    <xf numFmtId="0" fontId="13" fillId="0" borderId="14" xfId="0" applyFont="1" applyBorder="1" applyAlignment="1" applyProtection="1">
      <alignment horizontal="left" vertical="center" wrapText="1" indent="1"/>
    </xf>
    <xf numFmtId="164" fontId="14" fillId="0" borderId="14" xfId="1" applyNumberFormat="1" applyFont="1" applyFill="1" applyBorder="1" applyAlignment="1" applyProtection="1">
      <alignment horizontal="right" vertical="center" wrapText="1" indent="1"/>
    </xf>
    <xf numFmtId="164" fontId="14" fillId="0" borderId="24" xfId="1" applyNumberFormat="1" applyFont="1" applyFill="1" applyBorder="1" applyAlignment="1" applyProtection="1">
      <alignment horizontal="right" vertical="center" wrapText="1" indent="1"/>
    </xf>
    <xf numFmtId="49" fontId="7" fillId="0" borderId="30" xfId="1" applyNumberFormat="1" applyFont="1" applyFill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0" fontId="13" fillId="0" borderId="12" xfId="0" applyFont="1" applyBorder="1" applyAlignment="1" applyProtection="1">
      <alignment horizontal="left" vertical="center" wrapText="1" indent="1"/>
    </xf>
    <xf numFmtId="164" fontId="14" fillId="0" borderId="12" xfId="1" applyNumberFormat="1" applyFont="1" applyFill="1" applyBorder="1" applyAlignment="1" applyProtection="1">
      <alignment horizontal="right" vertical="center" wrapText="1" indent="1"/>
    </xf>
    <xf numFmtId="164" fontId="14" fillId="0" borderId="13" xfId="1" applyNumberFormat="1" applyFont="1" applyFill="1" applyBorder="1" applyAlignment="1" applyProtection="1">
      <alignment horizontal="right" vertical="center" wrapText="1" indent="1"/>
    </xf>
    <xf numFmtId="0" fontId="10" fillId="0" borderId="12" xfId="0" applyFont="1" applyBorder="1" applyAlignment="1" applyProtection="1">
      <alignment horizontal="left" vertical="center" indent="1"/>
    </xf>
    <xf numFmtId="49" fontId="7" fillId="0" borderId="31" xfId="1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wrapText="1" indent="1"/>
    </xf>
    <xf numFmtId="164" fontId="12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5" xfId="0" applyFont="1" applyBorder="1" applyAlignment="1" applyProtection="1">
      <alignment horizontal="left" vertical="center" wrapText="1" indent="1"/>
    </xf>
    <xf numFmtId="164" fontId="11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6" fillId="0" borderId="3" xfId="1" applyNumberFormat="1" applyFont="1" applyFill="1" applyBorder="1" applyAlignment="1" applyProtection="1">
      <alignment horizontal="right" vertical="center" wrapText="1" indent="1"/>
    </xf>
    <xf numFmtId="164" fontId="16" fillId="0" borderId="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3" xfId="1" applyNumberFormat="1" applyFont="1" applyFill="1" applyBorder="1" applyAlignment="1" applyProtection="1">
      <alignment horizontal="right" vertical="center" wrapText="1" indent="1"/>
    </xf>
    <xf numFmtId="164" fontId="11" fillId="0" borderId="6" xfId="1" applyNumberFormat="1" applyFont="1" applyFill="1" applyBorder="1" applyAlignment="1" applyProtection="1">
      <alignment horizontal="right" vertical="center" wrapText="1" indent="1"/>
    </xf>
    <xf numFmtId="0" fontId="17" fillId="0" borderId="0" xfId="1" applyFont="1" applyFill="1"/>
    <xf numFmtId="49" fontId="9" fillId="0" borderId="23" xfId="0" applyNumberFormat="1" applyFont="1" applyBorder="1" applyAlignment="1" applyProtection="1">
      <alignment horizontal="left" vertical="center" wrapText="1" indent="1"/>
    </xf>
    <xf numFmtId="49" fontId="10" fillId="0" borderId="10" xfId="0" applyNumberFormat="1" applyFont="1" applyBorder="1" applyAlignment="1" applyProtection="1">
      <alignment horizontal="left" vertical="center" wrapText="1" indent="2"/>
    </xf>
    <xf numFmtId="49" fontId="9" fillId="0" borderId="10" xfId="0" applyNumberFormat="1" applyFont="1" applyBorder="1" applyAlignment="1" applyProtection="1">
      <alignment horizontal="left" vertical="center" wrapText="1" indent="1"/>
    </xf>
    <xf numFmtId="49" fontId="10" fillId="0" borderId="33" xfId="0" applyNumberFormat="1" applyFont="1" applyBorder="1" applyAlignment="1" applyProtection="1">
      <alignment horizontal="left" vertical="center" wrapText="1" indent="2"/>
    </xf>
    <xf numFmtId="164" fontId="12" fillId="0" borderId="32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1" xfId="0" applyFont="1" applyBorder="1" applyAlignment="1" applyProtection="1">
      <alignment horizontal="left" vertical="center" wrapText="1" indent="1"/>
    </xf>
    <xf numFmtId="0" fontId="18" fillId="0" borderId="15" xfId="0" applyFont="1" applyBorder="1" applyAlignment="1" applyProtection="1">
      <alignment horizontal="left" vertical="center" wrapText="1" indent="1"/>
    </xf>
    <xf numFmtId="164" fontId="11" fillId="0" borderId="15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2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" xfId="1" applyNumberFormat="1" applyFont="1" applyFill="1" applyBorder="1" applyAlignment="1" applyProtection="1">
      <alignment horizontal="right" vertical="center" wrapText="1" indent="1"/>
    </xf>
    <xf numFmtId="164" fontId="20" fillId="0" borderId="6" xfId="1" applyNumberFormat="1" applyFont="1" applyFill="1" applyBorder="1" applyAlignment="1" applyProtection="1">
      <alignment horizontal="right" vertical="center" wrapText="1" indent="1"/>
    </xf>
    <xf numFmtId="0" fontId="2" fillId="0" borderId="35" xfId="1" applyFont="1" applyFill="1" applyBorder="1" applyAlignment="1" applyProtection="1">
      <alignment horizontal="center" vertical="center" wrapText="1"/>
    </xf>
    <xf numFmtId="0" fontId="2" fillId="0" borderId="35" xfId="1" applyFont="1" applyFill="1" applyBorder="1" applyAlignment="1" applyProtection="1">
      <alignment vertical="center" wrapText="1"/>
    </xf>
    <xf numFmtId="164" fontId="2" fillId="0" borderId="35" xfId="1" applyNumberFormat="1" applyFont="1" applyFill="1" applyBorder="1" applyAlignment="1" applyProtection="1">
      <alignment horizontal="right" vertical="center" wrapText="1" indent="1"/>
    </xf>
    <xf numFmtId="0" fontId="7" fillId="0" borderId="35" xfId="1" applyFont="1" applyFill="1" applyBorder="1" applyAlignment="1" applyProtection="1">
      <alignment horizontal="right" vertical="center" wrapText="1" indent="1"/>
      <protection locked="0"/>
    </xf>
    <xf numFmtId="164" fontId="12" fillId="0" borderId="35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6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/>
    <xf numFmtId="0" fontId="6" fillId="0" borderId="8" xfId="1" applyFont="1" applyFill="1" applyBorder="1" applyAlignment="1" applyProtection="1">
      <alignment vertical="center" wrapText="1"/>
    </xf>
    <xf numFmtId="0" fontId="7" fillId="0" borderId="36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0" fontId="7" fillId="0" borderId="26" xfId="1" applyFont="1" applyFill="1" applyBorder="1" applyAlignment="1" applyProtection="1">
      <alignment horizontal="left" vertical="center" wrapText="1" indent="6"/>
    </xf>
    <xf numFmtId="49" fontId="7" fillId="0" borderId="33" xfId="1" applyNumberFormat="1" applyFont="1" applyFill="1" applyBorder="1" applyAlignment="1" applyProtection="1">
      <alignment horizontal="left" vertical="center" wrapText="1" indent="1"/>
    </xf>
    <xf numFmtId="0" fontId="7" fillId="0" borderId="32" xfId="1" applyFont="1" applyFill="1" applyBorder="1" applyAlignment="1" applyProtection="1">
      <alignment horizontal="left" vertical="center" wrapText="1" indent="6"/>
    </xf>
    <xf numFmtId="164" fontId="7" fillId="0" borderId="3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10" fillId="0" borderId="12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0" fontId="11" fillId="0" borderId="3" xfId="1" applyFont="1" applyFill="1" applyBorder="1" applyAlignment="1" applyProtection="1">
      <alignment horizontal="left" vertical="center" wrapText="1" indent="1"/>
    </xf>
    <xf numFmtId="0" fontId="6" fillId="0" borderId="18" xfId="1" applyFont="1" applyFill="1" applyBorder="1" applyAlignment="1" applyProtection="1">
      <alignment horizontal="left" vertical="center" wrapText="1" indent="1"/>
    </xf>
    <xf numFmtId="0" fontId="16" fillId="0" borderId="19" xfId="1" applyFont="1" applyFill="1" applyBorder="1" applyAlignment="1" applyProtection="1">
      <alignment horizontal="left" vertical="center" wrapText="1" indent="1"/>
    </xf>
    <xf numFmtId="49" fontId="9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49" fontId="10" fillId="0" borderId="23" xfId="0" applyNumberFormat="1" applyFont="1" applyBorder="1" applyAlignment="1" applyProtection="1">
      <alignment horizontal="left" vertical="center" wrapText="1" indent="2"/>
    </xf>
    <xf numFmtId="0" fontId="10" fillId="0" borderId="14" xfId="0" applyFont="1" applyBorder="1" applyAlignment="1" applyProtection="1">
      <alignment horizontal="right" vertical="center" wrapText="1" indent="1"/>
      <protection locked="0"/>
    </xf>
    <xf numFmtId="0" fontId="10" fillId="0" borderId="24" xfId="0" applyFont="1" applyBorder="1" applyAlignment="1" applyProtection="1">
      <alignment horizontal="right" vertical="center" wrapText="1" indent="1"/>
      <protection locked="0"/>
    </xf>
    <xf numFmtId="0" fontId="10" fillId="0" borderId="12" xfId="0" applyFont="1" applyBorder="1" applyAlignment="1" applyProtection="1">
      <alignment horizontal="right" vertical="center" wrapText="1" indent="1"/>
      <protection locked="0"/>
    </xf>
    <xf numFmtId="0" fontId="10" fillId="0" borderId="13" xfId="0" applyFont="1" applyBorder="1" applyAlignment="1" applyProtection="1">
      <alignment horizontal="right" vertical="center" wrapText="1" indent="1"/>
      <protection locked="0"/>
    </xf>
    <xf numFmtId="49" fontId="10" fillId="0" borderId="25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6" xfId="0" applyFont="1" applyBorder="1" applyAlignment="1" applyProtection="1">
      <alignment horizontal="right" vertical="center" wrapText="1" indent="1"/>
      <protection locked="0"/>
    </xf>
    <xf numFmtId="0" fontId="10" fillId="0" borderId="27" xfId="0" applyFont="1" applyBorder="1" applyAlignment="1" applyProtection="1">
      <alignment horizontal="right" vertical="center" wrapText="1" indent="1"/>
      <protection locked="0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6" xfId="0" applyNumberFormat="1" applyFont="1" applyBorder="1" applyAlignment="1" applyProtection="1">
      <alignment horizontal="right" vertical="center" wrapText="1" indent="1"/>
    </xf>
    <xf numFmtId="0" fontId="18" fillId="0" borderId="3" xfId="0" quotePrefix="1" applyFont="1" applyBorder="1" applyAlignment="1" applyProtection="1">
      <alignment horizontal="right" vertical="center" wrapText="1" indent="1"/>
      <protection locked="0"/>
    </xf>
    <xf numFmtId="0" fontId="18" fillId="0" borderId="6" xfId="0" quotePrefix="1" applyFont="1" applyBorder="1" applyAlignment="1" applyProtection="1">
      <alignment horizontal="right" vertical="center" wrapText="1" indent="1"/>
      <protection locked="0"/>
    </xf>
    <xf numFmtId="0" fontId="9" fillId="0" borderId="21" xfId="0" applyFont="1" applyBorder="1" applyAlignment="1" applyProtection="1">
      <alignment horizontal="left" vertical="center" wrapText="1" indent="1"/>
    </xf>
    <xf numFmtId="0" fontId="1" fillId="0" borderId="0" xfId="1" applyFont="1" applyFill="1"/>
    <xf numFmtId="0" fontId="21" fillId="0" borderId="0" xfId="1" applyFont="1" applyFill="1"/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topLeftCell="B70" zoomScale="120" zoomScaleNormal="120" zoomScaleSheetLayoutView="130" workbookViewId="0">
      <selection activeCell="E96" sqref="E96"/>
    </sheetView>
  </sheetViews>
  <sheetFormatPr defaultRowHeight="15.75"/>
  <cols>
    <col min="1" max="1" width="9" style="137" customWidth="1"/>
    <col min="2" max="2" width="75.83203125" style="137" customWidth="1"/>
    <col min="3" max="3" width="15.5" style="2" customWidth="1"/>
    <col min="4" max="5" width="15.5" style="137" customWidth="1"/>
    <col min="6" max="6" width="9" style="1" customWidth="1"/>
    <col min="7" max="16384" width="9.33203125" style="1"/>
  </cols>
  <sheetData>
    <row r="1" spans="1:5" ht="15.95" customHeight="1">
      <c r="A1" s="139" t="s">
        <v>0</v>
      </c>
      <c r="B1" s="139"/>
      <c r="C1" s="139"/>
      <c r="D1" s="139"/>
      <c r="E1" s="139"/>
    </row>
    <row r="2" spans="1:5" ht="15.95" customHeight="1" thickBot="1">
      <c r="A2" s="140" t="s">
        <v>1</v>
      </c>
      <c r="B2" s="140"/>
      <c r="D2" s="3"/>
      <c r="E2" s="4" t="s">
        <v>2</v>
      </c>
    </row>
    <row r="3" spans="1:5" ht="38.1" customHeight="1" thickBot="1">
      <c r="A3" s="5" t="s">
        <v>3</v>
      </c>
      <c r="B3" s="6" t="s">
        <v>4</v>
      </c>
      <c r="C3" s="6" t="s">
        <v>5</v>
      </c>
      <c r="D3" s="7" t="s">
        <v>6</v>
      </c>
      <c r="E3" s="8" t="s">
        <v>7</v>
      </c>
    </row>
    <row r="4" spans="1:5" s="12" customFormat="1" ht="12" customHeight="1" thickBot="1">
      <c r="A4" s="9">
        <v>1</v>
      </c>
      <c r="B4" s="10">
        <v>2</v>
      </c>
      <c r="C4" s="10">
        <v>3</v>
      </c>
      <c r="D4" s="10">
        <v>4</v>
      </c>
      <c r="E4" s="11">
        <v>5</v>
      </c>
    </row>
    <row r="5" spans="1:5" s="17" customFormat="1" ht="12" customHeight="1" thickBot="1">
      <c r="A5" s="13" t="s">
        <v>8</v>
      </c>
      <c r="B5" s="14" t="s">
        <v>9</v>
      </c>
      <c r="C5" s="15">
        <f>+C6+C11+C20</f>
        <v>157703</v>
      </c>
      <c r="D5" s="15">
        <f>+D6+D11+D20</f>
        <v>169462</v>
      </c>
      <c r="E5" s="16">
        <f>+E6+E11+E20</f>
        <v>216573</v>
      </c>
    </row>
    <row r="6" spans="1:5" s="17" customFormat="1" ht="12" customHeight="1" thickBot="1">
      <c r="A6" s="18" t="s">
        <v>10</v>
      </c>
      <c r="B6" s="19" t="s">
        <v>11</v>
      </c>
      <c r="C6" s="20">
        <f>+C7+C8+C9+C10</f>
        <v>87273</v>
      </c>
      <c r="D6" s="20">
        <f>+D7+D8+D9+D10</f>
        <v>106391</v>
      </c>
      <c r="E6" s="21">
        <f>+E7+E8+E9+E10</f>
        <v>127300</v>
      </c>
    </row>
    <row r="7" spans="1:5" s="17" customFormat="1" ht="12" customHeight="1">
      <c r="A7" s="22" t="s">
        <v>12</v>
      </c>
      <c r="B7" s="23" t="s">
        <v>13</v>
      </c>
      <c r="C7" s="24">
        <v>83266</v>
      </c>
      <c r="D7" s="24">
        <v>102996</v>
      </c>
      <c r="E7" s="25">
        <v>120600</v>
      </c>
    </row>
    <row r="8" spans="1:5" s="17" customFormat="1" ht="12" customHeight="1">
      <c r="A8" s="22" t="s">
        <v>14</v>
      </c>
      <c r="B8" s="26" t="s">
        <v>15</v>
      </c>
      <c r="C8" s="24"/>
      <c r="D8" s="24"/>
      <c r="E8" s="25">
        <v>0</v>
      </c>
    </row>
    <row r="9" spans="1:5" s="17" customFormat="1" ht="12" customHeight="1">
      <c r="A9" s="22" t="s">
        <v>16</v>
      </c>
      <c r="B9" s="26" t="s">
        <v>17</v>
      </c>
      <c r="C9" s="24">
        <v>3902</v>
      </c>
      <c r="D9" s="24">
        <v>3335</v>
      </c>
      <c r="E9" s="25">
        <v>6700</v>
      </c>
    </row>
    <row r="10" spans="1:5" s="17" customFormat="1" ht="12" customHeight="1" thickBot="1">
      <c r="A10" s="22" t="s">
        <v>18</v>
      </c>
      <c r="B10" s="27" t="s">
        <v>19</v>
      </c>
      <c r="C10" s="24">
        <v>105</v>
      </c>
      <c r="D10" s="24">
        <v>60</v>
      </c>
      <c r="E10" s="25">
        <v>0</v>
      </c>
    </row>
    <row r="11" spans="1:5" s="17" customFormat="1" ht="12" customHeight="1" thickBot="1">
      <c r="A11" s="18" t="s">
        <v>20</v>
      </c>
      <c r="B11" s="14" t="s">
        <v>21</v>
      </c>
      <c r="C11" s="20">
        <f>+C12+C13+C14+C15+C16+C17+C18+C19</f>
        <v>43714</v>
      </c>
      <c r="D11" s="20">
        <f>+D12+D13+D14+D15+D16+D17+D18+D19</f>
        <v>30870</v>
      </c>
      <c r="E11" s="21">
        <f>+E12+E13+E14+E15+E16+E17+E18+E19</f>
        <v>77273</v>
      </c>
    </row>
    <row r="12" spans="1:5" s="17" customFormat="1" ht="12" customHeight="1">
      <c r="A12" s="28" t="s">
        <v>22</v>
      </c>
      <c r="B12" s="29" t="s">
        <v>23</v>
      </c>
      <c r="C12" s="30"/>
      <c r="D12" s="30"/>
      <c r="E12" s="31"/>
    </row>
    <row r="13" spans="1:5" s="17" customFormat="1" ht="12" customHeight="1">
      <c r="A13" s="22" t="s">
        <v>24</v>
      </c>
      <c r="B13" s="32" t="s">
        <v>25</v>
      </c>
      <c r="C13" s="24"/>
      <c r="D13" s="24"/>
      <c r="E13" s="25">
        <v>1272</v>
      </c>
    </row>
    <row r="14" spans="1:5" s="17" customFormat="1" ht="12" customHeight="1">
      <c r="A14" s="22" t="s">
        <v>26</v>
      </c>
      <c r="B14" s="32" t="s">
        <v>27</v>
      </c>
      <c r="C14" s="24"/>
      <c r="D14" s="24"/>
      <c r="E14" s="25">
        <v>7873</v>
      </c>
    </row>
    <row r="15" spans="1:5" s="17" customFormat="1" ht="12" customHeight="1">
      <c r="A15" s="22" t="s">
        <v>28</v>
      </c>
      <c r="B15" s="32" t="s">
        <v>29</v>
      </c>
      <c r="C15" s="24"/>
      <c r="D15" s="24"/>
      <c r="E15" s="25">
        <v>2219</v>
      </c>
    </row>
    <row r="16" spans="1:5" s="17" customFormat="1" ht="12" customHeight="1">
      <c r="A16" s="33" t="s">
        <v>30</v>
      </c>
      <c r="B16" s="34" t="s">
        <v>31</v>
      </c>
      <c r="C16" s="35"/>
      <c r="D16" s="35"/>
      <c r="E16" s="36"/>
    </row>
    <row r="17" spans="1:5" s="17" customFormat="1" ht="12" customHeight="1">
      <c r="A17" s="22" t="s">
        <v>32</v>
      </c>
      <c r="B17" s="32" t="s">
        <v>33</v>
      </c>
      <c r="C17" s="24">
        <v>7520</v>
      </c>
      <c r="D17" s="24">
        <v>5627</v>
      </c>
      <c r="E17" s="25">
        <v>48163</v>
      </c>
    </row>
    <row r="18" spans="1:5" s="17" customFormat="1" ht="12" customHeight="1">
      <c r="A18" s="22" t="s">
        <v>34</v>
      </c>
      <c r="B18" s="32" t="s">
        <v>35</v>
      </c>
      <c r="C18" s="24">
        <v>989</v>
      </c>
      <c r="D18" s="24">
        <v>517</v>
      </c>
      <c r="E18" s="25">
        <v>520</v>
      </c>
    </row>
    <row r="19" spans="1:5" s="17" customFormat="1" ht="12" customHeight="1" thickBot="1">
      <c r="A19" s="37" t="s">
        <v>36</v>
      </c>
      <c r="B19" s="38" t="s">
        <v>37</v>
      </c>
      <c r="C19" s="39">
        <v>35205</v>
      </c>
      <c r="D19" s="39">
        <v>24726</v>
      </c>
      <c r="E19" s="40">
        <v>17226</v>
      </c>
    </row>
    <row r="20" spans="1:5" s="17" customFormat="1" ht="12" customHeight="1" thickBot="1">
      <c r="A20" s="18" t="s">
        <v>38</v>
      </c>
      <c r="B20" s="14" t="s">
        <v>39</v>
      </c>
      <c r="C20" s="41">
        <v>26716</v>
      </c>
      <c r="D20" s="41">
        <v>32201</v>
      </c>
      <c r="E20" s="42">
        <v>12000</v>
      </c>
    </row>
    <row r="21" spans="1:5" s="17" customFormat="1" ht="12" customHeight="1" thickBot="1">
      <c r="A21" s="18" t="s">
        <v>40</v>
      </c>
      <c r="B21" s="14" t="s">
        <v>41</v>
      </c>
      <c r="C21" s="20">
        <f>+C22+C23+C24+C25+C26+C27+C28+C29</f>
        <v>231729</v>
      </c>
      <c r="D21" s="20">
        <f>+D22+D23+D24+D25+D26+D27+D28+D29</f>
        <v>387709</v>
      </c>
      <c r="E21" s="21">
        <f>+E22+E23+E24+E25+E26+E27+E28+E29</f>
        <v>179813</v>
      </c>
    </row>
    <row r="22" spans="1:5" s="17" customFormat="1" ht="12" customHeight="1">
      <c r="A22" s="43" t="s">
        <v>42</v>
      </c>
      <c r="B22" s="44" t="s">
        <v>43</v>
      </c>
      <c r="C22" s="45">
        <v>187740</v>
      </c>
      <c r="D22" s="45">
        <v>188056</v>
      </c>
      <c r="E22" s="46">
        <v>133631</v>
      </c>
    </row>
    <row r="23" spans="1:5" s="17" customFormat="1" ht="12" customHeight="1">
      <c r="A23" s="22" t="s">
        <v>44</v>
      </c>
      <c r="B23" s="32" t="s">
        <v>45</v>
      </c>
      <c r="C23" s="24">
        <v>16735</v>
      </c>
      <c r="D23" s="24">
        <v>9054</v>
      </c>
      <c r="E23" s="25">
        <v>13184</v>
      </c>
    </row>
    <row r="24" spans="1:5" s="17" customFormat="1" ht="12" customHeight="1">
      <c r="A24" s="22" t="s">
        <v>46</v>
      </c>
      <c r="B24" s="32" t="s">
        <v>47</v>
      </c>
      <c r="C24" s="24">
        <v>26672</v>
      </c>
      <c r="D24" s="24">
        <v>175967</v>
      </c>
      <c r="E24" s="25"/>
    </row>
    <row r="25" spans="1:5" s="17" customFormat="1" ht="12" customHeight="1">
      <c r="A25" s="47" t="s">
        <v>48</v>
      </c>
      <c r="B25" s="32" t="s">
        <v>49</v>
      </c>
      <c r="C25" s="48">
        <v>582</v>
      </c>
      <c r="D25" s="48">
        <v>14632</v>
      </c>
      <c r="E25" s="49">
        <v>22307</v>
      </c>
    </row>
    <row r="26" spans="1:5" s="17" customFormat="1" ht="12" customHeight="1">
      <c r="A26" s="47" t="s">
        <v>50</v>
      </c>
      <c r="B26" s="32" t="s">
        <v>51</v>
      </c>
      <c r="C26" s="48"/>
      <c r="D26" s="48"/>
      <c r="E26" s="49"/>
    </row>
    <row r="27" spans="1:5" s="17" customFormat="1" ht="12" customHeight="1">
      <c r="A27" s="22" t="s">
        <v>52</v>
      </c>
      <c r="B27" s="32" t="s">
        <v>204</v>
      </c>
      <c r="C27" s="24"/>
      <c r="D27" s="24"/>
      <c r="E27" s="25"/>
    </row>
    <row r="28" spans="1:5" s="17" customFormat="1" ht="12" customHeight="1">
      <c r="A28" s="22" t="s">
        <v>53</v>
      </c>
      <c r="B28" s="32" t="s">
        <v>54</v>
      </c>
      <c r="C28" s="50"/>
      <c r="D28" s="50"/>
      <c r="E28" s="51"/>
    </row>
    <row r="29" spans="1:5" s="17" customFormat="1" ht="12" customHeight="1" thickBot="1">
      <c r="A29" s="22" t="s">
        <v>55</v>
      </c>
      <c r="B29" s="52" t="s">
        <v>56</v>
      </c>
      <c r="C29" s="50"/>
      <c r="D29" s="50"/>
      <c r="E29" s="51">
        <v>10691</v>
      </c>
    </row>
    <row r="30" spans="1:5" s="17" customFormat="1" ht="12" customHeight="1" thickBot="1">
      <c r="A30" s="53" t="s">
        <v>57</v>
      </c>
      <c r="B30" s="14" t="s">
        <v>58</v>
      </c>
      <c r="C30" s="20">
        <f>+C31+C37</f>
        <v>15279</v>
      </c>
      <c r="D30" s="20">
        <f>+D31+D37</f>
        <v>128490</v>
      </c>
      <c r="E30" s="21">
        <f>+E31+E37</f>
        <v>238613</v>
      </c>
    </row>
    <row r="31" spans="1:5" s="17" customFormat="1" ht="12" customHeight="1">
      <c r="A31" s="54" t="s">
        <v>59</v>
      </c>
      <c r="B31" s="55" t="s">
        <v>60</v>
      </c>
      <c r="C31" s="56">
        <f>+C32+C33+C34+C35+C36</f>
        <v>15279</v>
      </c>
      <c r="D31" s="56">
        <f>+D32+D33+D34+D35+D36</f>
        <v>20311</v>
      </c>
      <c r="E31" s="57">
        <f>+E32+E33+E34+E35+E36</f>
        <v>10326</v>
      </c>
    </row>
    <row r="32" spans="1:5" s="17" customFormat="1" ht="12" customHeight="1">
      <c r="A32" s="58" t="s">
        <v>61</v>
      </c>
      <c r="B32" s="59" t="s">
        <v>62</v>
      </c>
      <c r="C32" s="50">
        <v>5422</v>
      </c>
      <c r="D32" s="50">
        <v>5432</v>
      </c>
      <c r="E32" s="51">
        <v>6288</v>
      </c>
    </row>
    <row r="33" spans="1:5" s="17" customFormat="1" ht="12" customHeight="1">
      <c r="A33" s="58" t="s">
        <v>63</v>
      </c>
      <c r="B33" s="59" t="s">
        <v>64</v>
      </c>
      <c r="C33" s="50">
        <v>254</v>
      </c>
      <c r="D33" s="50">
        <v>254</v>
      </c>
      <c r="E33" s="51">
        <v>253</v>
      </c>
    </row>
    <row r="34" spans="1:5" s="17" customFormat="1" ht="12" customHeight="1">
      <c r="A34" s="58" t="s">
        <v>65</v>
      </c>
      <c r="B34" s="59" t="s">
        <v>66</v>
      </c>
      <c r="C34" s="50"/>
      <c r="D34" s="50"/>
      <c r="E34" s="51"/>
    </row>
    <row r="35" spans="1:5" s="17" customFormat="1" ht="12" customHeight="1">
      <c r="A35" s="58" t="s">
        <v>67</v>
      </c>
      <c r="B35" s="59" t="s">
        <v>68</v>
      </c>
      <c r="C35" s="50"/>
      <c r="D35" s="50"/>
      <c r="E35" s="51"/>
    </row>
    <row r="36" spans="1:5" s="17" customFormat="1" ht="12" customHeight="1">
      <c r="A36" s="58" t="s">
        <v>69</v>
      </c>
      <c r="B36" s="59" t="s">
        <v>70</v>
      </c>
      <c r="C36" s="50">
        <v>9603</v>
      </c>
      <c r="D36" s="50">
        <v>14625</v>
      </c>
      <c r="E36" s="51">
        <v>3785</v>
      </c>
    </row>
    <row r="37" spans="1:5" s="17" customFormat="1" ht="12" customHeight="1">
      <c r="A37" s="58" t="s">
        <v>71</v>
      </c>
      <c r="B37" s="60" t="s">
        <v>72</v>
      </c>
      <c r="C37" s="61">
        <f>+C38+C39+C40+C41+C42</f>
        <v>0</v>
      </c>
      <c r="D37" s="61">
        <f>+D38+D39+D40+D41+D42</f>
        <v>108179</v>
      </c>
      <c r="E37" s="62">
        <f>+E38+E39+E40+E41+E42</f>
        <v>228287</v>
      </c>
    </row>
    <row r="38" spans="1:5" s="17" customFormat="1" ht="12" customHeight="1">
      <c r="A38" s="58" t="s">
        <v>73</v>
      </c>
      <c r="B38" s="59" t="s">
        <v>62</v>
      </c>
      <c r="C38" s="50"/>
      <c r="D38" s="50"/>
      <c r="E38" s="51"/>
    </row>
    <row r="39" spans="1:5" s="17" customFormat="1" ht="12" customHeight="1">
      <c r="A39" s="58" t="s">
        <v>74</v>
      </c>
      <c r="B39" s="59" t="s">
        <v>64</v>
      </c>
      <c r="C39" s="50"/>
      <c r="D39" s="50"/>
      <c r="E39" s="51"/>
    </row>
    <row r="40" spans="1:5" s="17" customFormat="1" ht="12" customHeight="1">
      <c r="A40" s="58" t="s">
        <v>75</v>
      </c>
      <c r="B40" s="59" t="s">
        <v>66</v>
      </c>
      <c r="C40" s="50"/>
      <c r="D40" s="50"/>
      <c r="E40" s="51">
        <v>7620</v>
      </c>
    </row>
    <row r="41" spans="1:5" s="17" customFormat="1" ht="12" customHeight="1">
      <c r="A41" s="58" t="s">
        <v>76</v>
      </c>
      <c r="B41" s="63" t="s">
        <v>68</v>
      </c>
      <c r="C41" s="50"/>
      <c r="D41" s="50">
        <v>108179</v>
      </c>
      <c r="E41" s="51">
        <v>219149</v>
      </c>
    </row>
    <row r="42" spans="1:5" s="17" customFormat="1" ht="12" customHeight="1" thickBot="1">
      <c r="A42" s="64" t="s">
        <v>77</v>
      </c>
      <c r="B42" s="65" t="s">
        <v>78</v>
      </c>
      <c r="C42" s="66"/>
      <c r="D42" s="66"/>
      <c r="E42" s="67">
        <v>1518</v>
      </c>
    </row>
    <row r="43" spans="1:5" s="17" customFormat="1" ht="12" customHeight="1" thickBot="1">
      <c r="A43" s="18" t="s">
        <v>79</v>
      </c>
      <c r="B43" s="68" t="s">
        <v>80</v>
      </c>
      <c r="C43" s="20">
        <f>+C44+C45</f>
        <v>3172</v>
      </c>
      <c r="D43" s="20">
        <f>+D44+D45</f>
        <v>28751</v>
      </c>
      <c r="E43" s="21">
        <f>+E44+E45</f>
        <v>4800</v>
      </c>
    </row>
    <row r="44" spans="1:5" s="17" customFormat="1" ht="12" customHeight="1">
      <c r="A44" s="43" t="s">
        <v>81</v>
      </c>
      <c r="B44" s="26" t="s">
        <v>82</v>
      </c>
      <c r="C44" s="45">
        <v>3172</v>
      </c>
      <c r="D44" s="45">
        <v>19014</v>
      </c>
      <c r="E44" s="46">
        <v>1000</v>
      </c>
    </row>
    <row r="45" spans="1:5" s="17" customFormat="1" ht="12" customHeight="1" thickBot="1">
      <c r="A45" s="33" t="s">
        <v>83</v>
      </c>
      <c r="B45" s="69" t="s">
        <v>84</v>
      </c>
      <c r="C45" s="35"/>
      <c r="D45" s="35">
        <v>9737</v>
      </c>
      <c r="E45" s="36">
        <v>3800</v>
      </c>
    </row>
    <row r="46" spans="1:5" s="17" customFormat="1" ht="12" customHeight="1" thickBot="1">
      <c r="A46" s="18" t="s">
        <v>85</v>
      </c>
      <c r="B46" s="68" t="s">
        <v>86</v>
      </c>
      <c r="C46" s="20">
        <f>+C47+C48+C49</f>
        <v>81766</v>
      </c>
      <c r="D46" s="20">
        <f>+D47+D48+D49</f>
        <v>62756</v>
      </c>
      <c r="E46" s="21">
        <f>+E47+E48+E49</f>
        <v>77074</v>
      </c>
    </row>
    <row r="47" spans="1:5" s="17" customFormat="1" ht="12" customHeight="1">
      <c r="A47" s="43" t="s">
        <v>87</v>
      </c>
      <c r="B47" s="26" t="s">
        <v>88</v>
      </c>
      <c r="C47" s="70">
        <v>20028</v>
      </c>
      <c r="D47" s="70">
        <v>17290</v>
      </c>
      <c r="E47" s="71">
        <v>19702</v>
      </c>
    </row>
    <row r="48" spans="1:5" s="17" customFormat="1" ht="12" customHeight="1">
      <c r="A48" s="22" t="s">
        <v>89</v>
      </c>
      <c r="B48" s="59" t="s">
        <v>90</v>
      </c>
      <c r="C48" s="50"/>
      <c r="D48" s="50"/>
      <c r="E48" s="51"/>
    </row>
    <row r="49" spans="1:7" s="17" customFormat="1" ht="12" customHeight="1" thickBot="1">
      <c r="A49" s="33" t="s">
        <v>91</v>
      </c>
      <c r="B49" s="69" t="s">
        <v>92</v>
      </c>
      <c r="C49" s="72">
        <v>61738</v>
      </c>
      <c r="D49" s="72">
        <v>45466</v>
      </c>
      <c r="E49" s="73">
        <v>57372</v>
      </c>
    </row>
    <row r="50" spans="1:7" s="17" customFormat="1" ht="12" customHeight="1" thickBot="1">
      <c r="A50" s="18" t="s">
        <v>93</v>
      </c>
      <c r="B50" s="74" t="s">
        <v>94</v>
      </c>
      <c r="C50" s="75"/>
      <c r="D50" s="75"/>
      <c r="E50" s="76">
        <v>1941</v>
      </c>
    </row>
    <row r="51" spans="1:7" s="17" customFormat="1" ht="12" customHeight="1" thickBot="1">
      <c r="A51" s="18" t="s">
        <v>95</v>
      </c>
      <c r="B51" s="77" t="s">
        <v>96</v>
      </c>
      <c r="C51" s="78">
        <f>+C6+C11+C20+C21+C30+C43+C46+C50</f>
        <v>489649</v>
      </c>
      <c r="D51" s="78">
        <f>+D6+D11+D20+D21+D30+D43+D46+D50</f>
        <v>777168</v>
      </c>
      <c r="E51" s="79">
        <f>+E6+E11+E20+E21+E30+E43+E46+E50</f>
        <v>718814</v>
      </c>
    </row>
    <row r="52" spans="1:7" s="17" customFormat="1" ht="17.25" customHeight="1" thickBot="1">
      <c r="A52" s="80" t="s">
        <v>97</v>
      </c>
      <c r="B52" s="19" t="s">
        <v>98</v>
      </c>
      <c r="C52" s="81">
        <f>+C53+C59</f>
        <v>64189</v>
      </c>
      <c r="D52" s="81">
        <f>+D53+D59</f>
        <v>53000</v>
      </c>
      <c r="E52" s="82">
        <f>+E53+E59</f>
        <v>25968</v>
      </c>
      <c r="G52" s="83"/>
    </row>
    <row r="53" spans="1:7" s="17" customFormat="1" ht="12" customHeight="1">
      <c r="A53" s="84" t="s">
        <v>99</v>
      </c>
      <c r="B53" s="55" t="s">
        <v>100</v>
      </c>
      <c r="C53" s="56">
        <f>+C54+C55+C56+C57+C58</f>
        <v>0</v>
      </c>
      <c r="D53" s="56">
        <f>+D54+D55+D56+D57+D58</f>
        <v>0</v>
      </c>
      <c r="E53" s="57">
        <v>25968</v>
      </c>
    </row>
    <row r="54" spans="1:7" s="17" customFormat="1" ht="12" customHeight="1">
      <c r="A54" s="85" t="s">
        <v>101</v>
      </c>
      <c r="B54" s="59" t="s">
        <v>102</v>
      </c>
      <c r="C54" s="50"/>
      <c r="D54" s="50"/>
      <c r="E54" s="51">
        <v>24761</v>
      </c>
    </row>
    <row r="55" spans="1:7" s="17" customFormat="1" ht="12" customHeight="1">
      <c r="A55" s="85" t="s">
        <v>103</v>
      </c>
      <c r="B55" s="59" t="s">
        <v>104</v>
      </c>
      <c r="C55" s="50"/>
      <c r="D55" s="50"/>
      <c r="E55" s="51"/>
    </row>
    <row r="56" spans="1:7" s="17" customFormat="1" ht="12" customHeight="1">
      <c r="A56" s="85" t="s">
        <v>105</v>
      </c>
      <c r="B56" s="59" t="s">
        <v>106</v>
      </c>
      <c r="C56" s="50"/>
      <c r="D56" s="50"/>
      <c r="E56" s="51"/>
    </row>
    <row r="57" spans="1:7" s="17" customFormat="1" ht="12" customHeight="1">
      <c r="A57" s="85" t="s">
        <v>107</v>
      </c>
      <c r="B57" s="59" t="s">
        <v>108</v>
      </c>
      <c r="C57" s="50"/>
      <c r="D57" s="50"/>
      <c r="E57" s="51"/>
    </row>
    <row r="58" spans="1:7" s="17" customFormat="1" ht="12" customHeight="1">
      <c r="A58" s="85" t="s">
        <v>109</v>
      </c>
      <c r="B58" s="59" t="s">
        <v>110</v>
      </c>
      <c r="C58" s="50"/>
      <c r="D58" s="50"/>
      <c r="E58" s="51"/>
    </row>
    <row r="59" spans="1:7" s="17" customFormat="1" ht="12" customHeight="1">
      <c r="A59" s="86" t="s">
        <v>111</v>
      </c>
      <c r="B59" s="60" t="s">
        <v>112</v>
      </c>
      <c r="C59" s="61">
        <f>+C60+C61+C62+C63+C64</f>
        <v>64189</v>
      </c>
      <c r="D59" s="61">
        <f>+D60+D61+D62+D63+D64</f>
        <v>53000</v>
      </c>
      <c r="E59" s="62">
        <f>+E60+E61+E62+E63+E64</f>
        <v>0</v>
      </c>
    </row>
    <row r="60" spans="1:7" s="17" customFormat="1" ht="12" customHeight="1">
      <c r="A60" s="85" t="s">
        <v>113</v>
      </c>
      <c r="B60" s="59" t="s">
        <v>114</v>
      </c>
      <c r="C60" s="50">
        <v>56950</v>
      </c>
      <c r="D60" s="50">
        <v>53000</v>
      </c>
      <c r="E60" s="51"/>
    </row>
    <row r="61" spans="1:7" s="17" customFormat="1" ht="12" customHeight="1">
      <c r="A61" s="85" t="s">
        <v>115</v>
      </c>
      <c r="B61" s="59" t="s">
        <v>116</v>
      </c>
      <c r="C61" s="50"/>
      <c r="D61" s="50"/>
      <c r="E61" s="51"/>
    </row>
    <row r="62" spans="1:7" s="17" customFormat="1" ht="12" customHeight="1">
      <c r="A62" s="85" t="s">
        <v>117</v>
      </c>
      <c r="B62" s="59" t="s">
        <v>118</v>
      </c>
      <c r="C62" s="50">
        <v>7239</v>
      </c>
      <c r="D62" s="50"/>
      <c r="E62" s="51"/>
    </row>
    <row r="63" spans="1:7" s="17" customFormat="1" ht="12" customHeight="1">
      <c r="A63" s="85" t="s">
        <v>119</v>
      </c>
      <c r="B63" s="59" t="s">
        <v>120</v>
      </c>
      <c r="C63" s="50"/>
      <c r="D63" s="50"/>
      <c r="E63" s="51"/>
    </row>
    <row r="64" spans="1:7" s="17" customFormat="1" ht="12" customHeight="1" thickBot="1">
      <c r="A64" s="87" t="s">
        <v>121</v>
      </c>
      <c r="B64" s="69" t="s">
        <v>122</v>
      </c>
      <c r="C64" s="88"/>
      <c r="D64" s="88"/>
      <c r="E64" s="89"/>
    </row>
    <row r="65" spans="1:6" s="17" customFormat="1" ht="12" customHeight="1" thickBot="1">
      <c r="A65" s="90" t="s">
        <v>123</v>
      </c>
      <c r="B65" s="91" t="s">
        <v>124</v>
      </c>
      <c r="C65" s="81">
        <f>+C51+C52</f>
        <v>553838</v>
      </c>
      <c r="D65" s="81">
        <f>+D51+D52</f>
        <v>830168</v>
      </c>
      <c r="E65" s="82">
        <f>+E51+E52</f>
        <v>744782</v>
      </c>
    </row>
    <row r="66" spans="1:6" s="17" customFormat="1" ht="12" customHeight="1" thickBot="1">
      <c r="A66" s="92" t="s">
        <v>125</v>
      </c>
      <c r="B66" s="93" t="s">
        <v>126</v>
      </c>
      <c r="C66" s="94"/>
      <c r="D66" s="94"/>
      <c r="E66" s="95"/>
    </row>
    <row r="67" spans="1:6" s="17" customFormat="1" ht="12" customHeight="1" thickBot="1">
      <c r="A67" s="90" t="s">
        <v>127</v>
      </c>
      <c r="B67" s="91" t="s">
        <v>128</v>
      </c>
      <c r="C67" s="96">
        <f>+C65+C66</f>
        <v>553838</v>
      </c>
      <c r="D67" s="96">
        <f>+D65+D66</f>
        <v>830168</v>
      </c>
      <c r="E67" s="97">
        <f>+E65+E66</f>
        <v>744782</v>
      </c>
    </row>
    <row r="68" spans="1:6" s="17" customFormat="1" ht="12" customHeight="1">
      <c r="A68" s="98"/>
      <c r="B68" s="99"/>
      <c r="C68" s="100"/>
      <c r="D68" s="101"/>
      <c r="E68" s="102"/>
    </row>
    <row r="69" spans="1:6" s="17" customFormat="1" ht="12" customHeight="1">
      <c r="A69" s="139" t="s">
        <v>129</v>
      </c>
      <c r="B69" s="139"/>
      <c r="C69" s="139"/>
      <c r="D69" s="139"/>
      <c r="E69" s="139"/>
    </row>
    <row r="70" spans="1:6" s="17" customFormat="1" ht="12" customHeight="1" thickBot="1">
      <c r="A70" s="141" t="s">
        <v>130</v>
      </c>
      <c r="B70" s="141"/>
      <c r="C70" s="2"/>
      <c r="D70" s="3"/>
      <c r="E70" s="4" t="s">
        <v>2</v>
      </c>
    </row>
    <row r="71" spans="1:6" s="17" customFormat="1" ht="24" customHeight="1" thickBot="1">
      <c r="A71" s="5" t="s">
        <v>131</v>
      </c>
      <c r="B71" s="6" t="s">
        <v>132</v>
      </c>
      <c r="C71" s="6" t="s">
        <v>5</v>
      </c>
      <c r="D71" s="6" t="s">
        <v>6</v>
      </c>
      <c r="E71" s="103" t="s">
        <v>7</v>
      </c>
      <c r="F71" s="104"/>
    </row>
    <row r="72" spans="1:6" s="17" customFormat="1" ht="12" customHeight="1" thickBot="1">
      <c r="A72" s="9">
        <v>1</v>
      </c>
      <c r="B72" s="10">
        <v>2</v>
      </c>
      <c r="C72" s="10">
        <v>3</v>
      </c>
      <c r="D72" s="10">
        <v>4</v>
      </c>
      <c r="E72" s="11">
        <v>5</v>
      </c>
      <c r="F72" s="104"/>
    </row>
    <row r="73" spans="1:6" s="17" customFormat="1" ht="15" customHeight="1" thickBot="1">
      <c r="A73" s="13" t="s">
        <v>8</v>
      </c>
      <c r="B73" s="105" t="s">
        <v>133</v>
      </c>
      <c r="C73" s="15">
        <f>+C74+C75+C76+C77+C78</f>
        <v>448635</v>
      </c>
      <c r="D73" s="15">
        <f>+D74+D75+D76+D77+D78</f>
        <v>430551</v>
      </c>
      <c r="E73" s="16">
        <f>+E74+E75+E76+E77+E78</f>
        <v>396764</v>
      </c>
      <c r="F73" s="104"/>
    </row>
    <row r="74" spans="1:6" s="17" customFormat="1" ht="12.95" customHeight="1">
      <c r="A74" s="28" t="s">
        <v>134</v>
      </c>
      <c r="B74" s="29" t="s">
        <v>135</v>
      </c>
      <c r="C74" s="30">
        <v>167393</v>
      </c>
      <c r="D74" s="30">
        <v>176019</v>
      </c>
      <c r="E74" s="31">
        <v>135299</v>
      </c>
    </row>
    <row r="75" spans="1:6" ht="16.5" customHeight="1">
      <c r="A75" s="22" t="s">
        <v>136</v>
      </c>
      <c r="B75" s="32" t="s">
        <v>137</v>
      </c>
      <c r="C75" s="24">
        <v>44840</v>
      </c>
      <c r="D75" s="24">
        <v>45479</v>
      </c>
      <c r="E75" s="25">
        <v>34805</v>
      </c>
    </row>
    <row r="76" spans="1:6">
      <c r="A76" s="22" t="s">
        <v>138</v>
      </c>
      <c r="B76" s="32" t="s">
        <v>139</v>
      </c>
      <c r="C76" s="48">
        <v>174710</v>
      </c>
      <c r="D76" s="48">
        <v>163034</v>
      </c>
      <c r="E76" s="49">
        <v>199301</v>
      </c>
    </row>
    <row r="77" spans="1:6" s="12" customFormat="1" ht="12" customHeight="1">
      <c r="A77" s="22" t="s">
        <v>140</v>
      </c>
      <c r="B77" s="106" t="s">
        <v>141</v>
      </c>
      <c r="C77" s="48">
        <v>335</v>
      </c>
      <c r="D77" s="48"/>
      <c r="E77" s="49"/>
    </row>
    <row r="78" spans="1:6" ht="12" customHeight="1">
      <c r="A78" s="22" t="s">
        <v>142</v>
      </c>
      <c r="B78" s="107" t="s">
        <v>143</v>
      </c>
      <c r="C78" s="48">
        <v>61357</v>
      </c>
      <c r="D78" s="48">
        <v>46019</v>
      </c>
      <c r="E78" s="49">
        <v>27359</v>
      </c>
    </row>
    <row r="79" spans="1:6" ht="12" customHeight="1">
      <c r="A79" s="22" t="s">
        <v>144</v>
      </c>
      <c r="B79" s="32" t="s">
        <v>145</v>
      </c>
      <c r="C79" s="48">
        <v>42496</v>
      </c>
      <c r="D79" s="48">
        <v>30307</v>
      </c>
      <c r="E79" s="49">
        <v>15262</v>
      </c>
    </row>
    <row r="80" spans="1:6" ht="12" customHeight="1">
      <c r="A80" s="22" t="s">
        <v>146</v>
      </c>
      <c r="B80" s="108" t="s">
        <v>147</v>
      </c>
      <c r="C80" s="48"/>
      <c r="D80" s="48"/>
      <c r="E80" s="49"/>
    </row>
    <row r="81" spans="1:5" ht="12" customHeight="1">
      <c r="A81" s="22" t="s">
        <v>148</v>
      </c>
      <c r="B81" s="108" t="s">
        <v>149</v>
      </c>
      <c r="C81" s="48">
        <v>15545</v>
      </c>
      <c r="D81" s="48">
        <v>12444</v>
      </c>
      <c r="E81" s="49">
        <v>7723</v>
      </c>
    </row>
    <row r="82" spans="1:5" ht="12" customHeight="1">
      <c r="A82" s="22" t="s">
        <v>150</v>
      </c>
      <c r="B82" s="109" t="s">
        <v>151</v>
      </c>
      <c r="C82" s="48">
        <v>3316</v>
      </c>
      <c r="D82" s="48">
        <v>3268</v>
      </c>
      <c r="E82" s="49">
        <v>4374</v>
      </c>
    </row>
    <row r="83" spans="1:5" ht="12" customHeight="1">
      <c r="A83" s="33" t="s">
        <v>152</v>
      </c>
      <c r="B83" s="110" t="s">
        <v>153</v>
      </c>
      <c r="C83" s="48"/>
      <c r="D83" s="48"/>
      <c r="E83" s="49"/>
    </row>
    <row r="84" spans="1:5" ht="12" customHeight="1">
      <c r="A84" s="22" t="s">
        <v>154</v>
      </c>
      <c r="B84" s="110" t="s">
        <v>155</v>
      </c>
      <c r="C84" s="48"/>
      <c r="D84" s="48"/>
      <c r="E84" s="49"/>
    </row>
    <row r="85" spans="1:5" ht="12" customHeight="1" thickBot="1">
      <c r="A85" s="111" t="s">
        <v>156</v>
      </c>
      <c r="B85" s="112" t="s">
        <v>157</v>
      </c>
      <c r="C85" s="113"/>
      <c r="D85" s="113"/>
      <c r="E85" s="114"/>
    </row>
    <row r="86" spans="1:5" ht="12" customHeight="1" thickBot="1">
      <c r="A86" s="18" t="s">
        <v>10</v>
      </c>
      <c r="B86" s="115" t="s">
        <v>158</v>
      </c>
      <c r="C86" s="20">
        <f>+C87+C88+C89</f>
        <v>65190</v>
      </c>
      <c r="D86" s="20">
        <f>+D87+D88+D89</f>
        <v>220315</v>
      </c>
      <c r="E86" s="21">
        <f>+E87+E88+E89</f>
        <v>341971</v>
      </c>
    </row>
    <row r="87" spans="1:5" ht="12" customHeight="1">
      <c r="A87" s="43" t="s">
        <v>12</v>
      </c>
      <c r="B87" s="32" t="s">
        <v>159</v>
      </c>
      <c r="C87" s="45">
        <v>59046</v>
      </c>
      <c r="D87" s="45">
        <v>16248</v>
      </c>
      <c r="E87" s="46">
        <v>297789</v>
      </c>
    </row>
    <row r="88" spans="1:5" ht="12" customHeight="1">
      <c r="A88" s="43" t="s">
        <v>14</v>
      </c>
      <c r="B88" s="52" t="s">
        <v>160</v>
      </c>
      <c r="C88" s="24">
        <v>4368</v>
      </c>
      <c r="D88" s="24">
        <v>203636</v>
      </c>
      <c r="E88" s="25">
        <v>44182</v>
      </c>
    </row>
    <row r="89" spans="1:5" ht="12" customHeight="1">
      <c r="A89" s="43" t="s">
        <v>16</v>
      </c>
      <c r="B89" s="59" t="s">
        <v>161</v>
      </c>
      <c r="C89" s="24">
        <v>1776</v>
      </c>
      <c r="D89" s="24">
        <v>431</v>
      </c>
      <c r="E89" s="25"/>
    </row>
    <row r="90" spans="1:5" ht="12" customHeight="1">
      <c r="A90" s="43" t="s">
        <v>18</v>
      </c>
      <c r="B90" s="59" t="s">
        <v>162</v>
      </c>
      <c r="C90" s="24"/>
      <c r="D90" s="24"/>
      <c r="E90" s="25"/>
    </row>
    <row r="91" spans="1:5" ht="12" customHeight="1">
      <c r="A91" s="43" t="s">
        <v>163</v>
      </c>
      <c r="B91" s="59" t="s">
        <v>164</v>
      </c>
      <c r="C91" s="24">
        <v>1776</v>
      </c>
      <c r="D91" s="24">
        <v>431</v>
      </c>
      <c r="E91" s="25"/>
    </row>
    <row r="92" spans="1:5" ht="12" customHeight="1">
      <c r="A92" s="43" t="s">
        <v>165</v>
      </c>
      <c r="B92" s="59" t="s">
        <v>166</v>
      </c>
      <c r="C92" s="24"/>
      <c r="D92" s="24"/>
      <c r="E92" s="25"/>
    </row>
    <row r="93" spans="1:5" ht="12" customHeight="1">
      <c r="A93" s="43" t="s">
        <v>167</v>
      </c>
      <c r="B93" s="116" t="s">
        <v>168</v>
      </c>
      <c r="C93" s="24"/>
      <c r="D93" s="24"/>
      <c r="E93" s="25"/>
    </row>
    <row r="94" spans="1:5" ht="12" customHeight="1">
      <c r="A94" s="43" t="s">
        <v>169</v>
      </c>
      <c r="B94" s="116" t="s">
        <v>170</v>
      </c>
      <c r="C94" s="24"/>
      <c r="D94" s="24"/>
      <c r="E94" s="25"/>
    </row>
    <row r="95" spans="1:5" ht="12" customHeight="1">
      <c r="A95" s="43" t="s">
        <v>171</v>
      </c>
      <c r="B95" s="116" t="s">
        <v>172</v>
      </c>
      <c r="C95" s="24"/>
      <c r="D95" s="24"/>
      <c r="E95" s="25"/>
    </row>
    <row r="96" spans="1:5" ht="34.5" thickBot="1">
      <c r="A96" s="33" t="s">
        <v>173</v>
      </c>
      <c r="B96" s="117" t="s">
        <v>174</v>
      </c>
      <c r="C96" s="48"/>
      <c r="D96" s="48"/>
      <c r="E96" s="49"/>
    </row>
    <row r="97" spans="1:5" ht="12" customHeight="1" thickBot="1">
      <c r="A97" s="18" t="s">
        <v>20</v>
      </c>
      <c r="B97" s="118" t="s">
        <v>175</v>
      </c>
      <c r="C97" s="20">
        <f>+C98+C99</f>
        <v>0</v>
      </c>
      <c r="D97" s="20">
        <f>+D98+D99</f>
        <v>0</v>
      </c>
      <c r="E97" s="21">
        <f>+E98+E99</f>
        <v>6047</v>
      </c>
    </row>
    <row r="98" spans="1:5" ht="12" customHeight="1">
      <c r="A98" s="43" t="s">
        <v>22</v>
      </c>
      <c r="B98" s="44" t="s">
        <v>176</v>
      </c>
      <c r="C98" s="45"/>
      <c r="D98" s="45"/>
      <c r="E98" s="46">
        <v>6047</v>
      </c>
    </row>
    <row r="99" spans="1:5" ht="12" customHeight="1" thickBot="1">
      <c r="A99" s="47" t="s">
        <v>24</v>
      </c>
      <c r="B99" s="52" t="s">
        <v>177</v>
      </c>
      <c r="C99" s="48"/>
      <c r="D99" s="48"/>
      <c r="E99" s="49"/>
    </row>
    <row r="100" spans="1:5" ht="12" customHeight="1" thickBot="1">
      <c r="A100" s="80" t="s">
        <v>178</v>
      </c>
      <c r="B100" s="19" t="s">
        <v>179</v>
      </c>
      <c r="C100" s="75"/>
      <c r="D100" s="75"/>
      <c r="E100" s="76"/>
    </row>
    <row r="101" spans="1:5" ht="12" customHeight="1" thickBot="1">
      <c r="A101" s="119" t="s">
        <v>40</v>
      </c>
      <c r="B101" s="120" t="s">
        <v>180</v>
      </c>
      <c r="C101" s="15">
        <f>+C73+C86+C97+C100</f>
        <v>513825</v>
      </c>
      <c r="D101" s="15">
        <f>+D73+D86+D97+D100</f>
        <v>650866</v>
      </c>
      <c r="E101" s="16">
        <f>+E73+E86+E97+E100</f>
        <v>744782</v>
      </c>
    </row>
    <row r="102" spans="1:5" ht="12" customHeight="1" thickBot="1">
      <c r="A102" s="80" t="s">
        <v>57</v>
      </c>
      <c r="B102" s="19" t="s">
        <v>181</v>
      </c>
      <c r="C102" s="20">
        <f>+C103+C111</f>
        <v>29892</v>
      </c>
      <c r="D102" s="20">
        <f>+D103+D111</f>
        <v>154018</v>
      </c>
      <c r="E102" s="21">
        <f>+E103+E111</f>
        <v>0</v>
      </c>
    </row>
    <row r="103" spans="1:5" ht="12" customHeight="1" thickBot="1">
      <c r="A103" s="121" t="s">
        <v>59</v>
      </c>
      <c r="B103" s="122" t="s">
        <v>182</v>
      </c>
      <c r="C103" s="20">
        <f>+C104+C105+C106+C107+C108+C109+C110</f>
        <v>29892</v>
      </c>
      <c r="D103" s="20">
        <f>+D104+D105+D106+D107+D108+D109+D110</f>
        <v>154018</v>
      </c>
      <c r="E103" s="21">
        <f>+E104+E105+E106+E107+E108+E109+E110</f>
        <v>0</v>
      </c>
    </row>
    <row r="104" spans="1:5" ht="12" customHeight="1">
      <c r="A104" s="123" t="s">
        <v>61</v>
      </c>
      <c r="B104" s="26" t="s">
        <v>183</v>
      </c>
      <c r="C104" s="124"/>
      <c r="D104" s="124"/>
      <c r="E104" s="125"/>
    </row>
    <row r="105" spans="1:5" ht="12" customHeight="1">
      <c r="A105" s="85" t="s">
        <v>63</v>
      </c>
      <c r="B105" s="59" t="s">
        <v>184</v>
      </c>
      <c r="C105" s="126"/>
      <c r="D105" s="126">
        <v>-29916</v>
      </c>
      <c r="E105" s="127"/>
    </row>
    <row r="106" spans="1:5" ht="12" customHeight="1">
      <c r="A106" s="85" t="s">
        <v>65</v>
      </c>
      <c r="B106" s="59" t="s">
        <v>185</v>
      </c>
      <c r="C106" s="126">
        <v>11050</v>
      </c>
      <c r="D106" s="126">
        <v>7239</v>
      </c>
      <c r="E106" s="127"/>
    </row>
    <row r="107" spans="1:5" ht="12" customHeight="1">
      <c r="A107" s="85" t="s">
        <v>67</v>
      </c>
      <c r="B107" s="59" t="s">
        <v>186</v>
      </c>
      <c r="C107" s="126">
        <v>18842</v>
      </c>
      <c r="D107" s="126">
        <v>176695</v>
      </c>
      <c r="E107" s="127"/>
    </row>
    <row r="108" spans="1:5" ht="12" customHeight="1">
      <c r="A108" s="85" t="s">
        <v>69</v>
      </c>
      <c r="B108" s="59" t="s">
        <v>187</v>
      </c>
      <c r="C108" s="126"/>
      <c r="D108" s="126"/>
      <c r="E108" s="127"/>
    </row>
    <row r="109" spans="1:5" ht="12" customHeight="1">
      <c r="A109" s="85" t="s">
        <v>188</v>
      </c>
      <c r="B109" s="59" t="s">
        <v>189</v>
      </c>
      <c r="C109" s="126"/>
      <c r="D109" s="126"/>
      <c r="E109" s="127"/>
    </row>
    <row r="110" spans="1:5" ht="12" customHeight="1" thickBot="1">
      <c r="A110" s="128" t="s">
        <v>190</v>
      </c>
      <c r="B110" s="129" t="s">
        <v>191</v>
      </c>
      <c r="C110" s="130"/>
      <c r="D110" s="130"/>
      <c r="E110" s="131"/>
    </row>
    <row r="111" spans="1:5" ht="12" customHeight="1" thickBot="1">
      <c r="A111" s="121" t="s">
        <v>71</v>
      </c>
      <c r="B111" s="122" t="s">
        <v>192</v>
      </c>
      <c r="C111" s="20">
        <f>+C112+C113+C114+C115+C116+C117+C118+C119</f>
        <v>0</v>
      </c>
      <c r="D111" s="20">
        <f>+D112+D113+D114+D115+D116+D117+D118+D119</f>
        <v>0</v>
      </c>
      <c r="E111" s="21">
        <f>+E112+E113+E114+E115+E116+E117+E118+E119</f>
        <v>0</v>
      </c>
    </row>
    <row r="112" spans="1:5" ht="12" customHeight="1">
      <c r="A112" s="123" t="s">
        <v>73</v>
      </c>
      <c r="B112" s="26" t="s">
        <v>183</v>
      </c>
      <c r="C112" s="124"/>
      <c r="D112" s="124"/>
      <c r="E112" s="125"/>
    </row>
    <row r="113" spans="1:6" ht="12" customHeight="1">
      <c r="A113" s="85" t="s">
        <v>74</v>
      </c>
      <c r="B113" s="59" t="s">
        <v>193</v>
      </c>
      <c r="C113" s="126"/>
      <c r="D113" s="126"/>
      <c r="E113" s="127"/>
    </row>
    <row r="114" spans="1:6" ht="12" customHeight="1">
      <c r="A114" s="85" t="s">
        <v>75</v>
      </c>
      <c r="B114" s="59" t="s">
        <v>185</v>
      </c>
      <c r="C114" s="126"/>
      <c r="D114" s="126"/>
      <c r="E114" s="127"/>
    </row>
    <row r="115" spans="1:6" ht="12" customHeight="1">
      <c r="A115" s="85" t="s">
        <v>76</v>
      </c>
      <c r="B115" s="59" t="s">
        <v>186</v>
      </c>
      <c r="C115" s="126"/>
      <c r="D115" s="126"/>
      <c r="E115" s="127"/>
    </row>
    <row r="116" spans="1:6" ht="12" customHeight="1">
      <c r="A116" s="85" t="s">
        <v>77</v>
      </c>
      <c r="B116" s="59" t="s">
        <v>187</v>
      </c>
      <c r="C116" s="126"/>
      <c r="D116" s="126"/>
      <c r="E116" s="127"/>
    </row>
    <row r="117" spans="1:6" ht="12" customHeight="1">
      <c r="A117" s="85" t="s">
        <v>194</v>
      </c>
      <c r="B117" s="59" t="s">
        <v>195</v>
      </c>
      <c r="C117" s="126"/>
      <c r="D117" s="126"/>
      <c r="E117" s="127"/>
    </row>
    <row r="118" spans="1:6" ht="12" customHeight="1">
      <c r="A118" s="85" t="s">
        <v>196</v>
      </c>
      <c r="B118" s="59" t="s">
        <v>191</v>
      </c>
      <c r="C118" s="126"/>
      <c r="D118" s="126"/>
      <c r="E118" s="127"/>
    </row>
    <row r="119" spans="1:6" ht="12" customHeight="1" thickBot="1">
      <c r="A119" s="128" t="s">
        <v>197</v>
      </c>
      <c r="B119" s="129" t="s">
        <v>198</v>
      </c>
      <c r="C119" s="130"/>
      <c r="D119" s="130"/>
      <c r="E119" s="131"/>
    </row>
    <row r="120" spans="1:6" ht="12" customHeight="1" thickBot="1">
      <c r="A120" s="80" t="s">
        <v>199</v>
      </c>
      <c r="B120" s="91" t="s">
        <v>200</v>
      </c>
      <c r="C120" s="132">
        <f>+C101+C102</f>
        <v>543717</v>
      </c>
      <c r="D120" s="132">
        <f>+D101+D102</f>
        <v>804884</v>
      </c>
      <c r="E120" s="133">
        <f>+E101+E102</f>
        <v>744782</v>
      </c>
    </row>
    <row r="121" spans="1:6" ht="12" customHeight="1" thickBot="1">
      <c r="A121" s="80" t="s">
        <v>85</v>
      </c>
      <c r="B121" s="91" t="s">
        <v>201</v>
      </c>
      <c r="C121" s="134">
        <v>8393</v>
      </c>
      <c r="D121" s="134"/>
      <c r="E121" s="135"/>
    </row>
    <row r="122" spans="1:6" ht="12" customHeight="1" thickBot="1">
      <c r="A122" s="136" t="s">
        <v>202</v>
      </c>
      <c r="B122" s="93" t="s">
        <v>203</v>
      </c>
      <c r="C122" s="81">
        <f>+C120+C121</f>
        <v>552110</v>
      </c>
      <c r="D122" s="81">
        <f>+D120+D121</f>
        <v>804884</v>
      </c>
      <c r="E122" s="82">
        <f>+E120+E121</f>
        <v>744782</v>
      </c>
    </row>
    <row r="123" spans="1:6" ht="12" customHeight="1">
      <c r="C123" s="137"/>
    </row>
    <row r="124" spans="1:6" ht="12" customHeight="1">
      <c r="C124" s="137"/>
    </row>
    <row r="125" spans="1:6" ht="12" customHeight="1">
      <c r="C125" s="137"/>
    </row>
    <row r="126" spans="1:6" ht="12" customHeight="1">
      <c r="C126" s="137"/>
    </row>
    <row r="127" spans="1:6" ht="12" customHeight="1">
      <c r="C127" s="137"/>
    </row>
    <row r="128" spans="1:6" ht="15" customHeight="1">
      <c r="C128" s="138"/>
      <c r="D128" s="138"/>
      <c r="E128" s="138"/>
      <c r="F128" s="138"/>
    </row>
    <row r="129" spans="3:3" s="17" customFormat="1" ht="12.95" customHeight="1"/>
    <row r="130" spans="3:3">
      <c r="C130" s="137"/>
    </row>
    <row r="131" spans="3:3">
      <c r="C131" s="137"/>
    </row>
    <row r="132" spans="3:3">
      <c r="C132" s="137"/>
    </row>
    <row r="133" spans="3:3" ht="16.5" customHeight="1">
      <c r="C133" s="137"/>
    </row>
    <row r="134" spans="3:3">
      <c r="C134" s="137"/>
    </row>
    <row r="135" spans="3:3">
      <c r="C135" s="137"/>
    </row>
    <row r="136" spans="3:3">
      <c r="C136" s="137"/>
    </row>
    <row r="137" spans="3:3">
      <c r="C137" s="137"/>
    </row>
    <row r="138" spans="3:3">
      <c r="C138" s="137"/>
    </row>
    <row r="139" spans="3:3">
      <c r="C139" s="137"/>
    </row>
    <row r="140" spans="3:3">
      <c r="C140" s="137"/>
    </row>
    <row r="141" spans="3:3">
      <c r="C141" s="137"/>
    </row>
    <row r="142" spans="3:3">
      <c r="C142" s="137"/>
    </row>
  </sheetData>
  <mergeCells count="4">
    <mergeCell ref="A1:E1"/>
    <mergeCell ref="A2:B2"/>
    <mergeCell ref="A69:E69"/>
    <mergeCell ref="A70:B70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>&amp;C&amp;"Times New Roman CE,Félkövér"&amp;12&amp;UTájékoztató kimutatások, mérlegek&amp;U
Délegyháza Község Önkormányzat
2013. ÉVI KÖLTSÉGVETÉSÉNEK MÉRLEGE&amp;R&amp;"Times New Roman CE,Félkövér dőlt"&amp;11 1. számú 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 sz tájékoztató t.</vt:lpstr>
      <vt:lpstr>'1. sz tájékoztató t.'!Nyomtatási_terület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2013-08-13T09:08:39Z</cp:lastPrinted>
  <dcterms:created xsi:type="dcterms:W3CDTF">2013-06-18T09:54:07Z</dcterms:created>
  <dcterms:modified xsi:type="dcterms:W3CDTF">2013-10-28T08:21:35Z</dcterms:modified>
</cp:coreProperties>
</file>