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zerver\jvaloczi\Dokumentumok\2015. költségvetési év\Ei. módosítások\I.sz. ei.módosítás\"/>
    </mc:Choice>
  </mc:AlternateContent>
  <bookViews>
    <workbookView xWindow="90" yWindow="30" windowWidth="9330" windowHeight="4725"/>
  </bookViews>
  <sheets>
    <sheet name="hiv" sheetId="1" r:id="rId1"/>
    <sheet name="Munka3" sheetId="3" r:id="rId2"/>
  </sheets>
  <definedNames>
    <definedName name="_xlnm.Print_Area" localSheetId="0">hiv!$A$1:$L$47</definedName>
  </definedNames>
  <calcPr calcId="152511"/>
</workbook>
</file>

<file path=xl/calcChain.xml><?xml version="1.0" encoding="utf-8"?>
<calcChain xmlns="http://schemas.openxmlformats.org/spreadsheetml/2006/main">
  <c r="E43" i="1" l="1"/>
  <c r="K45" i="1"/>
  <c r="G43" i="1"/>
  <c r="K13" i="1"/>
  <c r="K17" i="1"/>
  <c r="I10" i="1"/>
  <c r="G10" i="1"/>
  <c r="K44" i="1"/>
  <c r="I43" i="1"/>
  <c r="I39" i="1"/>
  <c r="G39" i="1"/>
  <c r="E39" i="1"/>
  <c r="K39" i="1" s="1"/>
  <c r="I37" i="1"/>
  <c r="G37" i="1"/>
  <c r="E37" i="1"/>
  <c r="K37" i="1" s="1"/>
  <c r="I35" i="1"/>
  <c r="I34" i="1" s="1"/>
  <c r="G35" i="1"/>
  <c r="G34" i="1" s="1"/>
  <c r="E35" i="1"/>
  <c r="K35" i="1" s="1"/>
  <c r="I32" i="1"/>
  <c r="G32" i="1"/>
  <c r="E32" i="1"/>
  <c r="K32" i="1" s="1"/>
  <c r="C43" i="1"/>
  <c r="C39" i="1"/>
  <c r="C37" i="1"/>
  <c r="C35" i="1"/>
  <c r="C34" i="1" s="1"/>
  <c r="C32" i="1"/>
  <c r="K27" i="1"/>
  <c r="K26" i="1"/>
  <c r="K25" i="1"/>
  <c r="K24" i="1"/>
  <c r="K23" i="1"/>
  <c r="K19" i="1"/>
  <c r="K18" i="1"/>
  <c r="K16" i="1"/>
  <c r="K15" i="1"/>
  <c r="K14" i="1"/>
  <c r="K12" i="1"/>
  <c r="K11" i="1"/>
  <c r="I22" i="1"/>
  <c r="G22" i="1"/>
  <c r="E22" i="1"/>
  <c r="C22" i="1"/>
  <c r="E10" i="1"/>
  <c r="C10" i="1"/>
  <c r="C9" i="1" s="1"/>
  <c r="C42" i="1" s="1"/>
  <c r="C46" i="1" s="1"/>
  <c r="E34" i="1" l="1"/>
  <c r="K34" i="1" s="1"/>
  <c r="I9" i="1"/>
  <c r="I42" i="1" s="1"/>
  <c r="I46" i="1" s="1"/>
  <c r="K43" i="1"/>
  <c r="E9" i="1"/>
  <c r="K22" i="1"/>
  <c r="G9" i="1"/>
  <c r="G42" i="1" s="1"/>
  <c r="K10" i="1"/>
  <c r="E42" i="1" l="1"/>
  <c r="E46" i="1" s="1"/>
  <c r="G46" i="1"/>
  <c r="K9" i="1"/>
  <c r="K46" i="1" l="1"/>
  <c r="K42" i="1"/>
</calcChain>
</file>

<file path=xl/sharedStrings.xml><?xml version="1.0" encoding="utf-8"?>
<sst xmlns="http://schemas.openxmlformats.org/spreadsheetml/2006/main" count="122" uniqueCount="77">
  <si>
    <t>Megnevezés</t>
  </si>
  <si>
    <t>1.)</t>
  </si>
  <si>
    <t>2.)</t>
  </si>
  <si>
    <t>3.)</t>
  </si>
  <si>
    <t>4.)</t>
  </si>
  <si>
    <t>B)</t>
  </si>
  <si>
    <t>5.)</t>
  </si>
  <si>
    <t>II.</t>
  </si>
  <si>
    <t>Iparűzési adó</t>
  </si>
  <si>
    <t>Pótlék, bírság</t>
  </si>
  <si>
    <t>Gépjárműadó</t>
  </si>
  <si>
    <t>Bevételek összesen</t>
  </si>
  <si>
    <t>(adatok ezer Ft-ban)</t>
  </si>
  <si>
    <t>Bevételek</t>
  </si>
  <si>
    <t>Építmények után fizetendő idegenforgalmi adó</t>
  </si>
  <si>
    <t>Temőföld bérbeadásából származó adó</t>
  </si>
  <si>
    <t>Telek adó</t>
  </si>
  <si>
    <t>6.)</t>
  </si>
  <si>
    <t>7.)</t>
  </si>
  <si>
    <t>Helyszíni és szabálysértési bírság</t>
  </si>
  <si>
    <t>8.)</t>
  </si>
  <si>
    <t>Talajterhelési díj</t>
  </si>
  <si>
    <t>Közterület használat díj</t>
  </si>
  <si>
    <t>Intézményi működési bevételek összesen</t>
  </si>
  <si>
    <t>Adóbevételek</t>
  </si>
  <si>
    <t>9.)</t>
  </si>
  <si>
    <t xml:space="preserve"> </t>
  </si>
  <si>
    <t xml:space="preserve">2010. évi előirányzat </t>
  </si>
  <si>
    <t>2010. évi teljesítés</t>
  </si>
  <si>
    <t xml:space="preserve">2010. évi módosított előirányzat </t>
  </si>
  <si>
    <t>2011. évi előirányzat</t>
  </si>
  <si>
    <t>Magánszemélyek kommunális adója</t>
  </si>
  <si>
    <t>Építmények után fizetendő idegenforgalmi adó (hátralék)</t>
  </si>
  <si>
    <t xml:space="preserve">Költségvetési bevételek </t>
  </si>
  <si>
    <t>Finanszírozási bevételek</t>
  </si>
  <si>
    <t>Közhatalmi bevételek</t>
  </si>
  <si>
    <t>Polgármesteri Hivatal</t>
  </si>
  <si>
    <t>Bérleti- és lízingdíjak:</t>
  </si>
  <si>
    <t>T.rózsa (1371+381)</t>
  </si>
  <si>
    <t>Egyéb</t>
  </si>
  <si>
    <t>NJ.Produkt Kft Sörkuckó</t>
  </si>
  <si>
    <t>D5.Holding (1318 hrsz) ter.bérlet</t>
  </si>
  <si>
    <t>Kötbér, kártérítés</t>
  </si>
  <si>
    <t>Bírság bevétel</t>
  </si>
  <si>
    <t>Felügyeleti szervi hatáskör</t>
  </si>
  <si>
    <t>Kormányzati hatáskör</t>
  </si>
  <si>
    <t xml:space="preserve">VI. </t>
  </si>
  <si>
    <t>Átvett pénzeszközök</t>
  </si>
  <si>
    <t>7.1. sz. melléklet</t>
  </si>
  <si>
    <t>1.</t>
  </si>
  <si>
    <t xml:space="preserve">Működési bevételek </t>
  </si>
  <si>
    <t>I.</t>
  </si>
  <si>
    <t>Telefon, fax, fénymásolás</t>
  </si>
  <si>
    <t>Házasságköt.szolg.díj</t>
  </si>
  <si>
    <t>011130</t>
  </si>
  <si>
    <t>083030</t>
  </si>
  <si>
    <t>Újság hírdetési bevétele</t>
  </si>
  <si>
    <t>Kiszáml.term.szolg. Áfa</t>
  </si>
  <si>
    <t>2.</t>
  </si>
  <si>
    <t xml:space="preserve">Működési célú támogatások ÁH. belülről </t>
  </si>
  <si>
    <t>Mezőőri feladatok támogatás</t>
  </si>
  <si>
    <t xml:space="preserve">III. </t>
  </si>
  <si>
    <t xml:space="preserve">1. </t>
  </si>
  <si>
    <t>Felhalmozási célú bevételek ÁH. Belülről</t>
  </si>
  <si>
    <t xml:space="preserve">2. </t>
  </si>
  <si>
    <t xml:space="preserve">Felhalmozási bevételek </t>
  </si>
  <si>
    <t>Intézményi felhalm.bevételek össz.</t>
  </si>
  <si>
    <t xml:space="preserve">Intézményfinanszírozás </t>
  </si>
  <si>
    <t>Saját hatáskör</t>
  </si>
  <si>
    <t>Előző évi ktsgvet.maradv.ig.</t>
  </si>
  <si>
    <t>2015. évi 1. sz. előirányzat módosítás szöveges indokolása</t>
  </si>
  <si>
    <t xml:space="preserve">2015. évi eredeti előirányzat </t>
  </si>
  <si>
    <t>2015. mód.ei.</t>
  </si>
  <si>
    <t>1. sz. módosítás</t>
  </si>
  <si>
    <t>2015. évi 1.sz. módosított előirányzat</t>
  </si>
  <si>
    <t>2015. évi 1.sz.módosított előirányzat</t>
  </si>
  <si>
    <t>Flotta tartozás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</si>
</sst>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b/>
      <sz val="13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i/>
      <sz val="11"/>
      <name val="Arial CE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3" fontId="2" fillId="0" borderId="4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top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0" fillId="0" borderId="0" xfId="0" applyAlignment="1">
      <alignment vertical="center"/>
    </xf>
    <xf numFmtId="3" fontId="2" fillId="0" borderId="10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vertical="center" wrapText="1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3" fontId="2" fillId="0" borderId="7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1" fillId="0" borderId="14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7" fillId="0" borderId="3" xfId="0" applyFont="1" applyBorder="1" applyAlignment="1">
      <alignment vertical="top" wrapText="1"/>
    </xf>
    <xf numFmtId="3" fontId="2" fillId="0" borderId="4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top" wrapText="1"/>
    </xf>
    <xf numFmtId="3" fontId="1" fillId="0" borderId="7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/>
    </xf>
    <xf numFmtId="0" fontId="9" fillId="0" borderId="3" xfId="0" applyFont="1" applyBorder="1" applyAlignment="1">
      <alignment horizontal="right" vertical="center"/>
    </xf>
    <xf numFmtId="0" fontId="9" fillId="0" borderId="3" xfId="0" applyFont="1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top"/>
    </xf>
    <xf numFmtId="0" fontId="9" fillId="0" borderId="0" xfId="0" applyFont="1" applyBorder="1" applyAlignment="1">
      <alignment vertical="center"/>
    </xf>
    <xf numFmtId="0" fontId="9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vertical="center" wrapText="1"/>
    </xf>
    <xf numFmtId="3" fontId="7" fillId="0" borderId="6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top" wrapText="1"/>
    </xf>
    <xf numFmtId="3" fontId="1" fillId="0" borderId="8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top" wrapText="1"/>
    </xf>
    <xf numFmtId="49" fontId="2" fillId="0" borderId="3" xfId="0" applyNumberFormat="1" applyFont="1" applyBorder="1" applyAlignment="1">
      <alignment vertical="center"/>
    </xf>
    <xf numFmtId="0" fontId="9" fillId="0" borderId="1" xfId="0" applyFont="1" applyBorder="1" applyAlignment="1">
      <alignment horizontal="right" vertical="center"/>
    </xf>
    <xf numFmtId="0" fontId="8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vertical="center" wrapText="1"/>
    </xf>
    <xf numFmtId="0" fontId="7" fillId="0" borderId="6" xfId="0" applyFont="1" applyBorder="1" applyAlignment="1">
      <alignment vertical="top" wrapText="1"/>
    </xf>
    <xf numFmtId="3" fontId="6" fillId="0" borderId="9" xfId="0" applyNumberFormat="1" applyFont="1" applyBorder="1" applyAlignment="1">
      <alignment horizontal="left" vertical="center"/>
    </xf>
    <xf numFmtId="3" fontId="6" fillId="0" borderId="10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0" fontId="9" fillId="0" borderId="30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3" fontId="1" fillId="0" borderId="18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0" borderId="1" xfId="0" applyNumberFormat="1" applyFont="1" applyBorder="1" applyAlignment="1">
      <alignment horizontal="left" vertical="center"/>
    </xf>
    <xf numFmtId="3" fontId="6" fillId="0" borderId="4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3" fontId="7" fillId="0" borderId="15" xfId="0" applyNumberFormat="1" applyFont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 vertical="center"/>
    </xf>
    <xf numFmtId="3" fontId="10" fillId="0" borderId="0" xfId="0" applyNumberFormat="1" applyFont="1" applyAlignment="1">
      <alignment horizontal="right" vertical="center"/>
    </xf>
    <xf numFmtId="0" fontId="1" fillId="0" borderId="2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3" fontId="1" fillId="0" borderId="32" xfId="0" applyNumberFormat="1" applyFont="1" applyBorder="1" applyAlignment="1">
      <alignment horizontal="center" vertical="center"/>
    </xf>
    <xf numFmtId="3" fontId="1" fillId="0" borderId="33" xfId="0" applyNumberFormat="1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1" fillId="0" borderId="14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3" fontId="7" fillId="0" borderId="8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2"/>
  <sheetViews>
    <sheetView tabSelected="1" view="pageBreakPreview" topLeftCell="A28" zoomScale="80" zoomScaleNormal="75" zoomScaleSheetLayoutView="80" workbookViewId="0">
      <selection activeCell="H45" sqref="H45"/>
    </sheetView>
  </sheetViews>
  <sheetFormatPr defaultColWidth="8.85546875" defaultRowHeight="14.25" x14ac:dyDescent="0.2"/>
  <cols>
    <col min="1" max="1" width="3.85546875" style="48" customWidth="1"/>
    <col min="2" max="2" width="27.7109375" style="9" customWidth="1"/>
    <col min="3" max="3" width="28.85546875" style="17" customWidth="1"/>
    <col min="4" max="4" width="9.42578125" style="17" customWidth="1"/>
    <col min="5" max="5" width="29" style="17" hidden="1" customWidth="1"/>
    <col min="6" max="6" width="22.42578125" style="17" customWidth="1"/>
    <col min="7" max="7" width="0.42578125" style="17" customWidth="1"/>
    <col min="8" max="8" width="25" style="17" customWidth="1"/>
    <col min="9" max="9" width="28.85546875" style="17" hidden="1" customWidth="1"/>
    <col min="10" max="10" width="23.28515625" style="17" customWidth="1"/>
    <col min="11" max="11" width="21.42578125" style="17" customWidth="1"/>
    <col min="12" max="12" width="2.28515625" style="17" customWidth="1"/>
    <col min="13" max="16384" width="8.85546875" style="17"/>
  </cols>
  <sheetData>
    <row r="1" spans="1:12" ht="17.25" customHeight="1" x14ac:dyDescent="0.2">
      <c r="J1" s="81" t="s">
        <v>48</v>
      </c>
      <c r="K1" s="81"/>
    </row>
    <row r="2" spans="1:12" ht="21" customHeight="1" x14ac:dyDescent="0.2">
      <c r="A2" s="95" t="s">
        <v>36</v>
      </c>
      <c r="B2" s="95"/>
      <c r="C2" s="95"/>
      <c r="D2" s="95"/>
      <c r="E2" s="95"/>
      <c r="F2" s="95"/>
      <c r="G2" s="95"/>
      <c r="H2" s="95"/>
      <c r="I2" s="95"/>
      <c r="J2" s="95"/>
      <c r="K2" s="95"/>
    </row>
    <row r="3" spans="1:12" ht="12.75" customHeight="1" x14ac:dyDescent="0.2">
      <c r="A3" s="4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2" ht="18.75" customHeight="1" x14ac:dyDescent="0.2">
      <c r="A4" s="106" t="s">
        <v>70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</row>
    <row r="5" spans="1:12" ht="21" customHeight="1" thickBot="1" x14ac:dyDescent="0.25">
      <c r="A5" s="107" t="s">
        <v>12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</row>
    <row r="6" spans="1:12" ht="21" customHeight="1" thickBot="1" x14ac:dyDescent="0.25">
      <c r="A6" s="108" t="s">
        <v>13</v>
      </c>
      <c r="B6" s="109"/>
      <c r="C6" s="109"/>
      <c r="D6" s="109"/>
      <c r="E6" s="109"/>
      <c r="F6" s="109"/>
      <c r="G6" s="109"/>
      <c r="H6" s="109"/>
      <c r="I6" s="109"/>
      <c r="J6" s="109"/>
      <c r="K6" s="110"/>
    </row>
    <row r="7" spans="1:12" ht="23.25" customHeight="1" thickBot="1" x14ac:dyDescent="0.25">
      <c r="A7" s="82" t="s">
        <v>0</v>
      </c>
      <c r="B7" s="82"/>
      <c r="C7" s="84" t="s">
        <v>71</v>
      </c>
      <c r="D7" s="84"/>
      <c r="E7" s="84" t="s">
        <v>72</v>
      </c>
      <c r="F7" s="84"/>
      <c r="G7" s="99" t="s">
        <v>73</v>
      </c>
      <c r="H7" s="100"/>
      <c r="I7" s="100"/>
      <c r="J7" s="101"/>
      <c r="K7" s="92" t="s">
        <v>74</v>
      </c>
    </row>
    <row r="8" spans="1:12" ht="35.25" customHeight="1" thickBot="1" x14ac:dyDescent="0.25">
      <c r="A8" s="98"/>
      <c r="B8" s="98"/>
      <c r="C8" s="85"/>
      <c r="D8" s="85"/>
      <c r="E8" s="85"/>
      <c r="F8" s="85"/>
      <c r="G8" s="94" t="s">
        <v>44</v>
      </c>
      <c r="H8" s="91"/>
      <c r="I8" s="94" t="s">
        <v>68</v>
      </c>
      <c r="J8" s="91"/>
      <c r="K8" s="93"/>
    </row>
    <row r="9" spans="1:12" s="16" customFormat="1" ht="30" customHeight="1" x14ac:dyDescent="0.2">
      <c r="A9" s="41" t="s">
        <v>51</v>
      </c>
      <c r="B9" s="31" t="s">
        <v>23</v>
      </c>
      <c r="C9" s="104">
        <f>SUM(C10+C22)</f>
        <v>1260</v>
      </c>
      <c r="D9" s="104"/>
      <c r="E9" s="104">
        <f>SUM(E10+E22)</f>
        <v>1260</v>
      </c>
      <c r="F9" s="104"/>
      <c r="G9" s="104">
        <f>SUM(G10+G22)</f>
        <v>0</v>
      </c>
      <c r="H9" s="104"/>
      <c r="I9" s="104">
        <f>SUM(I10+I22)</f>
        <v>0</v>
      </c>
      <c r="J9" s="104"/>
      <c r="K9" s="39">
        <f>SUM(E9:G9:I9)</f>
        <v>1260</v>
      </c>
      <c r="L9" s="17"/>
    </row>
    <row r="10" spans="1:12" s="16" customFormat="1" ht="26.25" customHeight="1" x14ac:dyDescent="0.2">
      <c r="A10" s="57" t="s">
        <v>49</v>
      </c>
      <c r="B10" s="56" t="s">
        <v>50</v>
      </c>
      <c r="C10" s="79">
        <f>SUM(D11:D19)</f>
        <v>420</v>
      </c>
      <c r="D10" s="80"/>
      <c r="E10" s="79">
        <f>SUM(F11:F19)</f>
        <v>420</v>
      </c>
      <c r="F10" s="80"/>
      <c r="G10" s="79">
        <f>SUM(H11:H21)</f>
        <v>0</v>
      </c>
      <c r="H10" s="80"/>
      <c r="I10" s="79">
        <f>SUM(J11:J21)</f>
        <v>0</v>
      </c>
      <c r="J10" s="80"/>
      <c r="K10" s="55">
        <f>SUM(E10:J10)</f>
        <v>420</v>
      </c>
    </row>
    <row r="11" spans="1:12" s="16" customFormat="1" ht="17.25" customHeight="1" x14ac:dyDescent="0.2">
      <c r="A11" s="42"/>
      <c r="B11" s="58" t="s">
        <v>54</v>
      </c>
      <c r="C11" s="19" t="s">
        <v>52</v>
      </c>
      <c r="D11" s="21"/>
      <c r="E11" s="19"/>
      <c r="F11" s="21"/>
      <c r="G11" s="19"/>
      <c r="H11" s="21"/>
      <c r="I11" s="19"/>
      <c r="J11" s="21"/>
      <c r="K11" s="21">
        <f t="shared" ref="K11:K19" si="0">SUM(F11:J11)</f>
        <v>0</v>
      </c>
    </row>
    <row r="12" spans="1:12" s="16" customFormat="1" ht="17.25" customHeight="1" x14ac:dyDescent="0.2">
      <c r="A12" s="42"/>
      <c r="B12" s="58"/>
      <c r="C12" s="2" t="s">
        <v>53</v>
      </c>
      <c r="D12" s="34">
        <v>200</v>
      </c>
      <c r="E12" s="2"/>
      <c r="F12" s="34">
        <v>200</v>
      </c>
      <c r="G12" s="2"/>
      <c r="H12" s="34"/>
      <c r="I12" s="2"/>
      <c r="J12" s="34"/>
      <c r="K12" s="34">
        <f t="shared" si="0"/>
        <v>200</v>
      </c>
    </row>
    <row r="13" spans="1:12" s="16" customFormat="1" ht="17.25" customHeight="1" x14ac:dyDescent="0.2">
      <c r="A13" s="42"/>
      <c r="B13" s="58" t="s">
        <v>55</v>
      </c>
      <c r="C13" s="2" t="s">
        <v>56</v>
      </c>
      <c r="D13" s="34">
        <v>150</v>
      </c>
      <c r="E13" s="2"/>
      <c r="F13" s="34">
        <v>150</v>
      </c>
      <c r="G13" s="2"/>
      <c r="H13" s="34"/>
      <c r="I13" s="2"/>
      <c r="J13" s="34"/>
      <c r="K13" s="34">
        <f t="shared" si="0"/>
        <v>150</v>
      </c>
    </row>
    <row r="14" spans="1:12" s="16" customFormat="1" ht="17.25" customHeight="1" x14ac:dyDescent="0.2">
      <c r="A14" s="42"/>
      <c r="B14" s="59"/>
      <c r="C14" s="2"/>
      <c r="D14" s="34"/>
      <c r="E14" s="2"/>
      <c r="F14" s="34"/>
      <c r="G14" s="2"/>
      <c r="H14" s="4"/>
      <c r="I14" s="2"/>
      <c r="J14" s="4"/>
      <c r="K14" s="34">
        <f t="shared" si="0"/>
        <v>0</v>
      </c>
    </row>
    <row r="15" spans="1:12" s="16" customFormat="1" ht="17.25" customHeight="1" x14ac:dyDescent="0.2">
      <c r="A15" s="42"/>
      <c r="B15" s="59"/>
      <c r="C15" s="2" t="s">
        <v>57</v>
      </c>
      <c r="D15" s="4">
        <v>41</v>
      </c>
      <c r="E15" s="2"/>
      <c r="F15" s="4">
        <v>41</v>
      </c>
      <c r="G15" s="1"/>
      <c r="H15" s="4"/>
      <c r="I15" s="1"/>
      <c r="J15" s="4"/>
      <c r="K15" s="34">
        <f t="shared" si="0"/>
        <v>41</v>
      </c>
    </row>
    <row r="16" spans="1:12" s="16" customFormat="1" ht="17.25" customHeight="1" x14ac:dyDescent="0.2">
      <c r="A16" s="43"/>
      <c r="B16" s="60"/>
      <c r="C16" s="2"/>
      <c r="D16" s="34"/>
      <c r="E16" s="2"/>
      <c r="F16" s="34"/>
      <c r="G16" s="2"/>
      <c r="H16" s="4"/>
      <c r="I16" s="2"/>
      <c r="J16" s="4"/>
      <c r="K16" s="34">
        <f t="shared" si="0"/>
        <v>0</v>
      </c>
    </row>
    <row r="17" spans="1:11" s="16" customFormat="1" ht="17.25" customHeight="1" x14ac:dyDescent="0.2">
      <c r="A17" s="42"/>
      <c r="B17" s="58"/>
      <c r="C17" s="2" t="s">
        <v>76</v>
      </c>
      <c r="D17" s="34">
        <v>29</v>
      </c>
      <c r="E17" s="2"/>
      <c r="F17" s="34">
        <v>29</v>
      </c>
      <c r="G17" s="2"/>
      <c r="H17" s="34" t="s">
        <v>26</v>
      </c>
      <c r="I17" s="2"/>
      <c r="J17" s="34"/>
      <c r="K17" s="34">
        <f t="shared" si="0"/>
        <v>29</v>
      </c>
    </row>
    <row r="18" spans="1:11" s="16" customFormat="1" ht="17.25" customHeight="1" x14ac:dyDescent="0.2">
      <c r="A18" s="42"/>
      <c r="B18" s="58"/>
      <c r="C18" s="2"/>
      <c r="D18" s="34"/>
      <c r="E18" s="2"/>
      <c r="F18" s="34"/>
      <c r="G18" s="2"/>
      <c r="H18" s="34" t="s">
        <v>26</v>
      </c>
      <c r="I18" s="2"/>
      <c r="J18" s="34"/>
      <c r="K18" s="34">
        <f t="shared" si="0"/>
        <v>0</v>
      </c>
    </row>
    <row r="19" spans="1:11" s="16" customFormat="1" ht="17.25" customHeight="1" x14ac:dyDescent="0.2">
      <c r="A19" s="43"/>
      <c r="B19" s="61"/>
      <c r="C19" s="2"/>
      <c r="D19" s="4"/>
      <c r="E19" s="2"/>
      <c r="F19" s="4"/>
      <c r="G19" s="1"/>
      <c r="H19" s="4"/>
      <c r="I19" s="1"/>
      <c r="J19" s="4"/>
      <c r="K19" s="34">
        <f t="shared" si="0"/>
        <v>0</v>
      </c>
    </row>
    <row r="20" spans="1:11" s="16" customFormat="1" ht="17.25" customHeight="1" x14ac:dyDescent="0.2">
      <c r="A20" s="43"/>
      <c r="B20" s="61"/>
      <c r="C20" s="2"/>
      <c r="D20" s="4"/>
      <c r="E20" s="2"/>
      <c r="F20" s="4" t="s">
        <v>26</v>
      </c>
      <c r="G20" s="1"/>
      <c r="H20" s="4"/>
      <c r="I20" s="1"/>
      <c r="J20" s="4"/>
      <c r="K20" s="4"/>
    </row>
    <row r="21" spans="1:11" s="16" customFormat="1" ht="30" customHeight="1" x14ac:dyDescent="0.2">
      <c r="A21" s="43"/>
      <c r="B21" s="3"/>
      <c r="C21" s="2"/>
      <c r="D21" s="34" t="s">
        <v>26</v>
      </c>
      <c r="E21" s="2"/>
      <c r="F21" s="34" t="s">
        <v>26</v>
      </c>
      <c r="G21" s="2"/>
      <c r="H21" s="11" t="s">
        <v>26</v>
      </c>
      <c r="I21" s="2"/>
      <c r="J21" s="11"/>
      <c r="K21" s="11"/>
    </row>
    <row r="22" spans="1:11" s="16" customFormat="1" ht="30.75" customHeight="1" x14ac:dyDescent="0.2">
      <c r="A22" s="57" t="s">
        <v>58</v>
      </c>
      <c r="B22" s="56" t="s">
        <v>59</v>
      </c>
      <c r="C22" s="79">
        <f>SUM(D23:D29)</f>
        <v>840</v>
      </c>
      <c r="D22" s="80"/>
      <c r="E22" s="79">
        <f>SUM(F23:F29)</f>
        <v>840</v>
      </c>
      <c r="F22" s="80"/>
      <c r="G22" s="79">
        <f>SUM(H23:H29)</f>
        <v>0</v>
      </c>
      <c r="H22" s="80"/>
      <c r="I22" s="79">
        <f>SUM(J23:J29)</f>
        <v>0</v>
      </c>
      <c r="J22" s="80"/>
      <c r="K22" s="55">
        <f>SUM(E22:J22)</f>
        <v>840</v>
      </c>
    </row>
    <row r="23" spans="1:11" s="16" customFormat="1" ht="17.25" customHeight="1" x14ac:dyDescent="0.2">
      <c r="A23" s="62"/>
      <c r="B23" s="52">
        <v>31030</v>
      </c>
      <c r="C23" s="32" t="s">
        <v>60</v>
      </c>
      <c r="D23" s="21">
        <v>840</v>
      </c>
      <c r="E23" s="2" t="s">
        <v>22</v>
      </c>
      <c r="F23" s="21">
        <v>840</v>
      </c>
      <c r="G23" s="2"/>
      <c r="H23" s="21"/>
      <c r="I23" s="2"/>
      <c r="J23" s="21"/>
      <c r="K23" s="21">
        <f>SUM(F23:J23)</f>
        <v>840</v>
      </c>
    </row>
    <row r="24" spans="1:11" s="16" customFormat="1" ht="17.25" customHeight="1" x14ac:dyDescent="0.2">
      <c r="A24" s="42"/>
      <c r="B24" s="35"/>
      <c r="C24" s="2"/>
      <c r="D24" s="34"/>
      <c r="E24" s="2" t="s">
        <v>37</v>
      </c>
      <c r="F24" s="34"/>
      <c r="G24" s="2"/>
      <c r="H24" s="34"/>
      <c r="I24" s="2"/>
      <c r="J24" s="34"/>
      <c r="K24" s="34">
        <f>SUM(F24:J24)</f>
        <v>0</v>
      </c>
    </row>
    <row r="25" spans="1:11" s="16" customFormat="1" ht="17.25" customHeight="1" x14ac:dyDescent="0.2">
      <c r="A25" s="42"/>
      <c r="B25" s="35"/>
      <c r="C25" s="2"/>
      <c r="D25" s="34"/>
      <c r="E25" s="2" t="s">
        <v>38</v>
      </c>
      <c r="F25" s="34"/>
      <c r="G25" s="2"/>
      <c r="H25" s="34"/>
      <c r="I25" s="2"/>
      <c r="J25" s="34"/>
      <c r="K25" s="34">
        <f>SUM(F25:J25)</f>
        <v>0</v>
      </c>
    </row>
    <row r="26" spans="1:11" s="16" customFormat="1" ht="17.25" customHeight="1" x14ac:dyDescent="0.2">
      <c r="A26" s="42"/>
      <c r="B26" s="30"/>
      <c r="C26" s="2"/>
      <c r="D26" s="34"/>
      <c r="E26" s="2" t="s">
        <v>39</v>
      </c>
      <c r="F26" s="34"/>
      <c r="G26" s="2"/>
      <c r="H26" s="34"/>
      <c r="I26" s="2"/>
      <c r="J26" s="34"/>
      <c r="K26" s="34">
        <f>SUM(F26:J26)</f>
        <v>0</v>
      </c>
    </row>
    <row r="27" spans="1:11" s="16" customFormat="1" ht="17.25" customHeight="1" x14ac:dyDescent="0.2">
      <c r="A27" s="42"/>
      <c r="B27" s="30"/>
      <c r="C27" s="2"/>
      <c r="D27" s="34"/>
      <c r="E27" s="2" t="s">
        <v>40</v>
      </c>
      <c r="F27" s="34"/>
      <c r="G27" s="2"/>
      <c r="H27" s="34"/>
      <c r="I27" s="2"/>
      <c r="J27" s="34"/>
      <c r="K27" s="34">
        <f>SUM(F27:J27)</f>
        <v>0</v>
      </c>
    </row>
    <row r="28" spans="1:11" s="16" customFormat="1" ht="17.25" customHeight="1" x14ac:dyDescent="0.2">
      <c r="A28" s="42"/>
      <c r="B28" s="35"/>
      <c r="C28" s="2"/>
      <c r="D28" s="34"/>
      <c r="E28" s="2" t="s">
        <v>41</v>
      </c>
      <c r="F28" s="34"/>
      <c r="G28" s="2"/>
      <c r="H28" s="34"/>
      <c r="I28" s="2"/>
      <c r="J28" s="34"/>
      <c r="K28" s="34"/>
    </row>
    <row r="29" spans="1:11" s="16" customFormat="1" ht="17.25" customHeight="1" thickBot="1" x14ac:dyDescent="0.25">
      <c r="A29" s="42"/>
      <c r="B29" s="35"/>
      <c r="C29" s="2"/>
      <c r="D29" s="34"/>
      <c r="E29" s="2" t="s">
        <v>42</v>
      </c>
      <c r="F29" s="34"/>
      <c r="G29" s="2"/>
      <c r="H29" s="34"/>
      <c r="I29" s="2"/>
      <c r="J29" s="34"/>
      <c r="K29" s="34"/>
    </row>
    <row r="30" spans="1:11" ht="23.25" customHeight="1" thickBot="1" x14ac:dyDescent="0.25">
      <c r="A30" s="82" t="s">
        <v>0</v>
      </c>
      <c r="B30" s="82"/>
      <c r="C30" s="84" t="s">
        <v>71</v>
      </c>
      <c r="D30" s="84"/>
      <c r="E30" s="86" t="s">
        <v>72</v>
      </c>
      <c r="F30" s="87"/>
      <c r="G30" s="90" t="s">
        <v>73</v>
      </c>
      <c r="H30" s="90"/>
      <c r="I30" s="90"/>
      <c r="J30" s="91"/>
      <c r="K30" s="92" t="s">
        <v>75</v>
      </c>
    </row>
    <row r="31" spans="1:11" ht="33" customHeight="1" thickBot="1" x14ac:dyDescent="0.25">
      <c r="A31" s="83"/>
      <c r="B31" s="83"/>
      <c r="C31" s="85"/>
      <c r="D31" s="85"/>
      <c r="E31" s="88"/>
      <c r="F31" s="89"/>
      <c r="G31" s="90" t="s">
        <v>44</v>
      </c>
      <c r="H31" s="91"/>
      <c r="I31" s="94" t="s">
        <v>45</v>
      </c>
      <c r="J31" s="91"/>
      <c r="K31" s="93"/>
    </row>
    <row r="32" spans="1:11" s="16" customFormat="1" ht="20.25" customHeight="1" x14ac:dyDescent="0.2">
      <c r="A32" s="46" t="s">
        <v>7</v>
      </c>
      <c r="B32" s="65" t="s">
        <v>35</v>
      </c>
      <c r="C32" s="78">
        <f>SUM(D33)</f>
        <v>0</v>
      </c>
      <c r="D32" s="78"/>
      <c r="E32" s="78">
        <f>SUM(F33)</f>
        <v>0</v>
      </c>
      <c r="F32" s="78"/>
      <c r="G32" s="78">
        <f>SUM(H33)</f>
        <v>0</v>
      </c>
      <c r="H32" s="78"/>
      <c r="I32" s="78">
        <f>SUM(J33)</f>
        <v>0</v>
      </c>
      <c r="J32" s="78"/>
      <c r="K32" s="51">
        <f>SUM(E32:J32)</f>
        <v>0</v>
      </c>
    </row>
    <row r="33" spans="1:11" s="16" customFormat="1" ht="24" customHeight="1" x14ac:dyDescent="0.2">
      <c r="A33" s="45"/>
      <c r="B33" s="33"/>
      <c r="C33" s="2"/>
      <c r="D33" s="5" t="s">
        <v>26</v>
      </c>
      <c r="E33" s="2" t="s">
        <v>43</v>
      </c>
      <c r="F33" s="5" t="s">
        <v>26</v>
      </c>
      <c r="G33" s="2"/>
      <c r="H33" s="5"/>
      <c r="I33" s="2"/>
      <c r="J33" s="5"/>
      <c r="K33" s="5"/>
    </row>
    <row r="34" spans="1:11" s="16" customFormat="1" ht="31.5" customHeight="1" x14ac:dyDescent="0.2">
      <c r="A34" s="46" t="s">
        <v>61</v>
      </c>
      <c r="B34" s="10" t="s">
        <v>66</v>
      </c>
      <c r="C34" s="102">
        <f>SUM(C35+C37)</f>
        <v>0</v>
      </c>
      <c r="D34" s="103"/>
      <c r="E34" s="102">
        <f>SUM(E35+E37)</f>
        <v>0</v>
      </c>
      <c r="F34" s="103"/>
      <c r="G34" s="102">
        <f>SUM(G35+G37)</f>
        <v>0</v>
      </c>
      <c r="H34" s="103"/>
      <c r="I34" s="102">
        <f>SUM(I35+I37)</f>
        <v>0</v>
      </c>
      <c r="J34" s="103"/>
      <c r="K34" s="36">
        <f>SUM(E34:J34)</f>
        <v>0</v>
      </c>
    </row>
    <row r="35" spans="1:11" s="16" customFormat="1" ht="31.5" customHeight="1" x14ac:dyDescent="0.2">
      <c r="A35" s="63" t="s">
        <v>62</v>
      </c>
      <c r="B35" s="64" t="s">
        <v>63</v>
      </c>
      <c r="C35" s="102">
        <f>SUM(D36)</f>
        <v>0</v>
      </c>
      <c r="D35" s="105"/>
      <c r="E35" s="102">
        <f>SUM(F36)</f>
        <v>0</v>
      </c>
      <c r="F35" s="105"/>
      <c r="G35" s="102">
        <f>SUM(H36)</f>
        <v>0</v>
      </c>
      <c r="H35" s="105"/>
      <c r="I35" s="102">
        <f>SUM(J36)</f>
        <v>0</v>
      </c>
      <c r="J35" s="105"/>
      <c r="K35" s="54">
        <f>SUM(E35:J35)</f>
        <v>0</v>
      </c>
    </row>
    <row r="36" spans="1:11" s="16" customFormat="1" ht="20.25" customHeight="1" x14ac:dyDescent="0.2">
      <c r="A36" s="63"/>
      <c r="B36" s="64"/>
      <c r="C36" s="53"/>
      <c r="D36" s="54"/>
      <c r="E36" s="53"/>
      <c r="F36" s="54"/>
      <c r="G36" s="53"/>
      <c r="H36" s="54"/>
      <c r="I36" s="53"/>
      <c r="J36" s="54"/>
      <c r="K36" s="54"/>
    </row>
    <row r="37" spans="1:11" s="16" customFormat="1" ht="32.25" customHeight="1" x14ac:dyDescent="0.2">
      <c r="A37" s="46" t="s">
        <v>64</v>
      </c>
      <c r="B37" s="10" t="s">
        <v>65</v>
      </c>
      <c r="C37" s="102">
        <f>SUM(D38)</f>
        <v>0</v>
      </c>
      <c r="D37" s="105"/>
      <c r="E37" s="102">
        <f>SUM(F38)</f>
        <v>0</v>
      </c>
      <c r="F37" s="105"/>
      <c r="G37" s="102">
        <f>SUM(H38)</f>
        <v>0</v>
      </c>
      <c r="H37" s="105"/>
      <c r="I37" s="102">
        <f>SUM(J38)</f>
        <v>0</v>
      </c>
      <c r="J37" s="105"/>
      <c r="K37" s="54">
        <f>SUM(E37:J37)</f>
        <v>0</v>
      </c>
    </row>
    <row r="38" spans="1:11" s="16" customFormat="1" ht="27.75" customHeight="1" x14ac:dyDescent="0.2">
      <c r="A38" s="49"/>
      <c r="B38" s="50"/>
      <c r="C38" s="29"/>
      <c r="D38" s="28"/>
      <c r="E38" s="29"/>
      <c r="F38" s="28"/>
      <c r="G38" s="37"/>
      <c r="H38" s="38"/>
      <c r="I38" s="37"/>
      <c r="J38" s="38"/>
      <c r="K38" s="38"/>
    </row>
    <row r="39" spans="1:11" s="16" customFormat="1" ht="24" customHeight="1" x14ac:dyDescent="0.2">
      <c r="A39" s="44" t="s">
        <v>46</v>
      </c>
      <c r="B39" s="8" t="s">
        <v>47</v>
      </c>
      <c r="C39" s="102">
        <f>SUM(D40:D41)</f>
        <v>0</v>
      </c>
      <c r="D39" s="103"/>
      <c r="E39" s="102">
        <f>SUM(F40:F41)</f>
        <v>0</v>
      </c>
      <c r="F39" s="103"/>
      <c r="G39" s="102">
        <f>SUM(H40:H41)</f>
        <v>0</v>
      </c>
      <c r="H39" s="103"/>
      <c r="I39" s="102">
        <f>SUM(J40:J41)</f>
        <v>0</v>
      </c>
      <c r="J39" s="103"/>
      <c r="K39" s="36">
        <f>SUM(E39:J39)</f>
        <v>0</v>
      </c>
    </row>
    <row r="40" spans="1:11" s="16" customFormat="1" ht="24" customHeight="1" x14ac:dyDescent="0.2">
      <c r="A40" s="63"/>
      <c r="B40" s="64"/>
      <c r="C40" s="53"/>
      <c r="D40" s="54"/>
      <c r="E40" s="53"/>
      <c r="F40" s="54"/>
      <c r="G40" s="53"/>
      <c r="H40" s="54"/>
      <c r="I40" s="53"/>
      <c r="J40" s="54"/>
      <c r="K40" s="54"/>
    </row>
    <row r="41" spans="1:11" s="16" customFormat="1" ht="22.5" customHeight="1" x14ac:dyDescent="0.2">
      <c r="A41" s="49"/>
      <c r="B41" s="50"/>
      <c r="C41" s="29"/>
      <c r="D41" s="28"/>
      <c r="E41" s="29"/>
      <c r="F41" s="28"/>
      <c r="G41" s="37"/>
      <c r="H41" s="38"/>
      <c r="I41" s="37"/>
      <c r="J41" s="38"/>
      <c r="K41" s="38"/>
    </row>
    <row r="42" spans="1:11" s="16" customFormat="1" ht="20.25" customHeight="1" x14ac:dyDescent="0.2">
      <c r="A42" s="47"/>
      <c r="B42" s="8" t="s">
        <v>33</v>
      </c>
      <c r="C42" s="102">
        <f>SUM(C9+C32+C34+C39)</f>
        <v>1260</v>
      </c>
      <c r="D42" s="103"/>
      <c r="E42" s="102">
        <f>SUM(E9+E32+E34+E39)</f>
        <v>1260</v>
      </c>
      <c r="F42" s="103"/>
      <c r="G42" s="102">
        <f>SUM(G9+G32+G34+G39)</f>
        <v>0</v>
      </c>
      <c r="H42" s="103"/>
      <c r="I42" s="102">
        <f>SUM(I9+I32+I34+I39)</f>
        <v>0</v>
      </c>
      <c r="J42" s="103"/>
      <c r="K42" s="36">
        <f>SUM(E42:J42)</f>
        <v>1260</v>
      </c>
    </row>
    <row r="43" spans="1:11" s="16" customFormat="1" ht="27" customHeight="1" x14ac:dyDescent="0.2">
      <c r="A43" s="46"/>
      <c r="B43" s="10" t="s">
        <v>34</v>
      </c>
      <c r="C43" s="102">
        <f>SUM(D44)</f>
        <v>99484</v>
      </c>
      <c r="D43" s="103"/>
      <c r="E43" s="102">
        <f>SUM(F44:F45)</f>
        <v>99484</v>
      </c>
      <c r="F43" s="103"/>
      <c r="G43" s="102">
        <f>SUM(H44:H45)</f>
        <v>244</v>
      </c>
      <c r="H43" s="103"/>
      <c r="I43" s="102">
        <f>SUM(J44)</f>
        <v>0</v>
      </c>
      <c r="J43" s="103"/>
      <c r="K43" s="36">
        <f>SUM(E43:J43)</f>
        <v>99728</v>
      </c>
    </row>
    <row r="44" spans="1:11" s="16" customFormat="1" ht="24.75" customHeight="1" x14ac:dyDescent="0.2">
      <c r="A44" s="44"/>
      <c r="B44" s="8"/>
      <c r="C44" s="66" t="s">
        <v>67</v>
      </c>
      <c r="D44" s="67">
        <v>99484</v>
      </c>
      <c r="E44" s="68"/>
      <c r="F44" s="67">
        <v>99484</v>
      </c>
      <c r="G44" s="69"/>
      <c r="H44" s="67">
        <v>244</v>
      </c>
      <c r="I44" s="69"/>
      <c r="J44" s="67"/>
      <c r="K44" s="67">
        <f>SUM(F44:J44)</f>
        <v>99728</v>
      </c>
    </row>
    <row r="45" spans="1:11" s="16" customFormat="1" ht="24.75" customHeight="1" thickBot="1" x14ac:dyDescent="0.25">
      <c r="A45" s="73"/>
      <c r="B45" s="64"/>
      <c r="C45" s="74" t="s">
        <v>69</v>
      </c>
      <c r="D45" s="75"/>
      <c r="E45" s="76"/>
      <c r="F45" s="75"/>
      <c r="G45" s="77"/>
      <c r="H45" s="75"/>
      <c r="I45" s="77"/>
      <c r="J45" s="75"/>
      <c r="K45" s="67">
        <f>SUM(F45:J45)</f>
        <v>0</v>
      </c>
    </row>
    <row r="46" spans="1:11" s="16" customFormat="1" ht="31.5" customHeight="1" thickBot="1" x14ac:dyDescent="0.25">
      <c r="A46" s="70"/>
      <c r="B46" s="71" t="s">
        <v>11</v>
      </c>
      <c r="C46" s="96">
        <f>SUM(C42:D43)</f>
        <v>100744</v>
      </c>
      <c r="D46" s="97"/>
      <c r="E46" s="96">
        <f>SUM(E42:F43)</f>
        <v>100744</v>
      </c>
      <c r="F46" s="97"/>
      <c r="G46" s="96">
        <f>SUM(G42:H43)</f>
        <v>244</v>
      </c>
      <c r="H46" s="97"/>
      <c r="I46" s="96">
        <f>SUM(I42:J43)</f>
        <v>0</v>
      </c>
      <c r="J46" s="97"/>
      <c r="K46" s="72">
        <f>SUM(E46:J46)</f>
        <v>100988</v>
      </c>
    </row>
    <row r="47" spans="1:11" s="16" customFormat="1" ht="6" customHeight="1" x14ac:dyDescent="0.2">
      <c r="A47" s="48"/>
      <c r="B47" s="9"/>
      <c r="C47" s="16" t="s">
        <v>26</v>
      </c>
      <c r="G47" s="16" t="s">
        <v>26</v>
      </c>
      <c r="I47" s="16" t="s">
        <v>26</v>
      </c>
    </row>
    <row r="48" spans="1:11" s="16" customFormat="1" x14ac:dyDescent="0.2">
      <c r="A48" s="48"/>
      <c r="B48" s="9"/>
    </row>
    <row r="49" spans="1:2" s="16" customFormat="1" ht="25.15" customHeight="1" x14ac:dyDescent="0.2">
      <c r="A49" s="48"/>
      <c r="B49" s="9"/>
    </row>
    <row r="50" spans="1:2" s="16" customFormat="1" x14ac:dyDescent="0.2">
      <c r="A50" s="48"/>
      <c r="B50" s="9"/>
    </row>
    <row r="51" spans="1:2" s="16" customFormat="1" x14ac:dyDescent="0.2">
      <c r="A51" s="48"/>
      <c r="B51" s="9"/>
    </row>
    <row r="52" spans="1:2" s="16" customFormat="1" ht="13.15" customHeight="1" x14ac:dyDescent="0.2">
      <c r="A52" s="48"/>
      <c r="B52" s="9"/>
    </row>
    <row r="53" spans="1:2" s="16" customFormat="1" ht="13.15" customHeight="1" x14ac:dyDescent="0.2">
      <c r="A53" s="48"/>
      <c r="B53" s="9"/>
    </row>
    <row r="54" spans="1:2" s="16" customFormat="1" ht="13.15" customHeight="1" x14ac:dyDescent="0.2">
      <c r="A54" s="48"/>
      <c r="B54" s="9"/>
    </row>
    <row r="55" spans="1:2" s="16" customFormat="1" ht="13.15" customHeight="1" x14ac:dyDescent="0.2">
      <c r="A55" s="48"/>
      <c r="B55" s="9"/>
    </row>
    <row r="56" spans="1:2" s="16" customFormat="1" x14ac:dyDescent="0.2">
      <c r="A56" s="48"/>
      <c r="B56" s="9"/>
    </row>
    <row r="57" spans="1:2" s="16" customFormat="1" x14ac:dyDescent="0.2">
      <c r="A57" s="48"/>
      <c r="B57" s="9"/>
    </row>
    <row r="58" spans="1:2" s="16" customFormat="1" x14ac:dyDescent="0.2">
      <c r="A58" s="48"/>
      <c r="B58" s="9"/>
    </row>
    <row r="59" spans="1:2" s="16" customFormat="1" x14ac:dyDescent="0.2">
      <c r="A59" s="48"/>
      <c r="B59" s="9"/>
    </row>
    <row r="60" spans="1:2" s="16" customFormat="1" ht="13.15" customHeight="1" x14ac:dyDescent="0.2">
      <c r="A60" s="48"/>
      <c r="B60" s="9"/>
    </row>
    <row r="61" spans="1:2" s="16" customFormat="1" x14ac:dyDescent="0.2">
      <c r="A61" s="48"/>
      <c r="B61" s="9"/>
    </row>
    <row r="62" spans="1:2" s="16" customFormat="1" ht="13.15" customHeight="1" x14ac:dyDescent="0.2">
      <c r="A62" s="48"/>
      <c r="B62" s="9"/>
    </row>
    <row r="63" spans="1:2" s="16" customFormat="1" x14ac:dyDescent="0.2">
      <c r="A63" s="48"/>
      <c r="B63" s="9"/>
    </row>
    <row r="64" spans="1:2" s="16" customFormat="1" x14ac:dyDescent="0.2">
      <c r="A64" s="48"/>
      <c r="B64" s="9"/>
    </row>
    <row r="65" spans="1:2" s="16" customFormat="1" x14ac:dyDescent="0.2">
      <c r="A65" s="48"/>
      <c r="B65" s="9"/>
    </row>
    <row r="66" spans="1:2" s="16" customFormat="1" ht="14.45" customHeight="1" x14ac:dyDescent="0.2">
      <c r="A66" s="48"/>
      <c r="B66" s="9"/>
    </row>
    <row r="67" spans="1:2" s="16" customFormat="1" x14ac:dyDescent="0.2">
      <c r="A67" s="48"/>
      <c r="B67" s="9"/>
    </row>
    <row r="68" spans="1:2" s="16" customFormat="1" x14ac:dyDescent="0.2">
      <c r="A68" s="48"/>
      <c r="B68" s="9"/>
    </row>
    <row r="69" spans="1:2" s="16" customFormat="1" x14ac:dyDescent="0.2">
      <c r="A69" s="48"/>
      <c r="B69" s="9"/>
    </row>
    <row r="70" spans="1:2" s="16" customFormat="1" x14ac:dyDescent="0.2">
      <c r="A70" s="48"/>
      <c r="B70" s="9"/>
    </row>
    <row r="71" spans="1:2" s="16" customFormat="1" ht="13.15" customHeight="1" x14ac:dyDescent="0.2">
      <c r="A71" s="48"/>
      <c r="B71" s="9"/>
    </row>
    <row r="72" spans="1:2" s="16" customFormat="1" x14ac:dyDescent="0.2">
      <c r="A72" s="48"/>
      <c r="B72" s="9"/>
    </row>
    <row r="73" spans="1:2" s="16" customFormat="1" x14ac:dyDescent="0.2">
      <c r="A73" s="48"/>
      <c r="B73" s="9"/>
    </row>
    <row r="74" spans="1:2" s="16" customFormat="1" x14ac:dyDescent="0.2">
      <c r="A74" s="48"/>
      <c r="B74" s="9"/>
    </row>
    <row r="75" spans="1:2" s="16" customFormat="1" x14ac:dyDescent="0.2">
      <c r="A75" s="48"/>
      <c r="B75" s="9"/>
    </row>
    <row r="76" spans="1:2" s="16" customFormat="1" x14ac:dyDescent="0.2">
      <c r="A76" s="48"/>
      <c r="B76" s="9"/>
    </row>
    <row r="77" spans="1:2" s="16" customFormat="1" ht="13.15" customHeight="1" x14ac:dyDescent="0.2">
      <c r="A77" s="48"/>
      <c r="B77" s="9"/>
    </row>
    <row r="78" spans="1:2" s="16" customFormat="1" x14ac:dyDescent="0.2">
      <c r="A78" s="48"/>
      <c r="B78" s="9"/>
    </row>
    <row r="79" spans="1:2" s="16" customFormat="1" ht="13.15" customHeight="1" x14ac:dyDescent="0.2">
      <c r="A79" s="48"/>
      <c r="B79" s="9"/>
    </row>
    <row r="80" spans="1:2" s="16" customFormat="1" x14ac:dyDescent="0.2">
      <c r="A80" s="48"/>
      <c r="B80" s="9"/>
    </row>
    <row r="81" spans="1:2" s="16" customFormat="1" x14ac:dyDescent="0.2">
      <c r="A81" s="48"/>
      <c r="B81" s="9"/>
    </row>
    <row r="82" spans="1:2" s="16" customFormat="1" x14ac:dyDescent="0.2">
      <c r="A82" s="48"/>
      <c r="B82" s="9"/>
    </row>
    <row r="83" spans="1:2" s="16" customFormat="1" ht="13.15" customHeight="1" x14ac:dyDescent="0.2">
      <c r="A83" s="48"/>
      <c r="B83" s="9"/>
    </row>
    <row r="84" spans="1:2" s="16" customFormat="1" ht="28.9" customHeight="1" x14ac:dyDescent="0.2">
      <c r="A84" s="48"/>
      <c r="B84" s="9"/>
    </row>
    <row r="85" spans="1:2" s="16" customFormat="1" x14ac:dyDescent="0.2">
      <c r="A85" s="48"/>
      <c r="B85" s="9"/>
    </row>
    <row r="86" spans="1:2" s="16" customFormat="1" ht="28.9" customHeight="1" x14ac:dyDescent="0.2">
      <c r="A86" s="48"/>
      <c r="B86" s="9"/>
    </row>
    <row r="87" spans="1:2" s="16" customFormat="1" x14ac:dyDescent="0.2">
      <c r="A87" s="48"/>
      <c r="B87" s="9"/>
    </row>
    <row r="88" spans="1:2" s="16" customFormat="1" ht="15" customHeight="1" x14ac:dyDescent="0.2">
      <c r="A88" s="48"/>
      <c r="B88" s="9"/>
    </row>
    <row r="89" spans="1:2" s="16" customFormat="1" x14ac:dyDescent="0.2">
      <c r="A89" s="48"/>
      <c r="B89" s="9"/>
    </row>
    <row r="90" spans="1:2" s="16" customFormat="1" ht="26.45" customHeight="1" x14ac:dyDescent="0.2">
      <c r="A90" s="48"/>
      <c r="B90" s="9"/>
    </row>
    <row r="91" spans="1:2" s="16" customFormat="1" ht="146.44999999999999" customHeight="1" x14ac:dyDescent="0.2">
      <c r="A91" s="48"/>
      <c r="B91" s="9"/>
    </row>
    <row r="92" spans="1:2" s="16" customFormat="1" x14ac:dyDescent="0.2">
      <c r="A92" s="48"/>
      <c r="B92" s="9"/>
    </row>
    <row r="93" spans="1:2" s="16" customFormat="1" ht="13.15" customHeight="1" x14ac:dyDescent="0.2">
      <c r="A93" s="48"/>
      <c r="B93" s="9"/>
    </row>
    <row r="94" spans="1:2" s="16" customFormat="1" x14ac:dyDescent="0.2">
      <c r="A94" s="48"/>
      <c r="B94" s="9"/>
    </row>
    <row r="95" spans="1:2" s="16" customFormat="1" x14ac:dyDescent="0.2">
      <c r="A95" s="48"/>
      <c r="B95" s="9"/>
    </row>
    <row r="96" spans="1:2" s="16" customFormat="1" x14ac:dyDescent="0.2">
      <c r="A96" s="48"/>
      <c r="B96" s="9"/>
    </row>
    <row r="97" spans="1:2" s="16" customFormat="1" ht="27.6" customHeight="1" x14ac:dyDescent="0.2">
      <c r="A97" s="48"/>
      <c r="B97" s="9"/>
    </row>
    <row r="98" spans="1:2" s="16" customFormat="1" x14ac:dyDescent="0.2">
      <c r="A98" s="48"/>
      <c r="B98" s="9"/>
    </row>
    <row r="99" spans="1:2" s="16" customFormat="1" x14ac:dyDescent="0.2">
      <c r="A99" s="48"/>
      <c r="B99" s="9"/>
    </row>
    <row r="100" spans="1:2" s="16" customFormat="1" x14ac:dyDescent="0.2">
      <c r="A100" s="48"/>
      <c r="B100" s="9"/>
    </row>
    <row r="101" spans="1:2" s="16" customFormat="1" ht="13.15" customHeight="1" x14ac:dyDescent="0.2">
      <c r="A101" s="48"/>
      <c r="B101" s="9"/>
    </row>
    <row r="102" spans="1:2" s="16" customFormat="1" ht="13.15" customHeight="1" x14ac:dyDescent="0.2">
      <c r="A102" s="48"/>
      <c r="B102" s="9"/>
    </row>
    <row r="103" spans="1:2" s="16" customFormat="1" x14ac:dyDescent="0.2">
      <c r="A103" s="48"/>
      <c r="B103" s="9"/>
    </row>
    <row r="104" spans="1:2" s="16" customFormat="1" x14ac:dyDescent="0.2">
      <c r="A104" s="48"/>
      <c r="B104" s="9"/>
    </row>
    <row r="105" spans="1:2" s="16" customFormat="1" ht="13.15" customHeight="1" x14ac:dyDescent="0.2">
      <c r="A105" s="48"/>
      <c r="B105" s="9"/>
    </row>
    <row r="106" spans="1:2" s="16" customFormat="1" x14ac:dyDescent="0.2">
      <c r="A106" s="48"/>
      <c r="B106" s="9"/>
    </row>
    <row r="107" spans="1:2" s="16" customFormat="1" x14ac:dyDescent="0.2">
      <c r="A107" s="48"/>
      <c r="B107" s="9"/>
    </row>
    <row r="108" spans="1:2" s="16" customFormat="1" ht="27" customHeight="1" x14ac:dyDescent="0.2">
      <c r="A108" s="48"/>
      <c r="B108" s="9"/>
    </row>
    <row r="109" spans="1:2" s="16" customFormat="1" ht="13.15" customHeight="1" x14ac:dyDescent="0.2">
      <c r="A109" s="48"/>
      <c r="B109" s="9"/>
    </row>
    <row r="110" spans="1:2" s="16" customFormat="1" ht="13.15" customHeight="1" x14ac:dyDescent="0.2">
      <c r="A110" s="48"/>
      <c r="B110" s="9"/>
    </row>
    <row r="111" spans="1:2" s="16" customFormat="1" x14ac:dyDescent="0.2">
      <c r="A111" s="48"/>
      <c r="B111" s="9"/>
    </row>
    <row r="112" spans="1:2" s="16" customFormat="1" x14ac:dyDescent="0.2">
      <c r="A112" s="48"/>
      <c r="B112" s="9"/>
    </row>
    <row r="113" spans="1:2" s="16" customFormat="1" x14ac:dyDescent="0.2">
      <c r="A113" s="48"/>
      <c r="B113" s="9"/>
    </row>
    <row r="115" spans="1:2" ht="13.15" customHeight="1" x14ac:dyDescent="0.2"/>
    <row r="122" spans="1:2" ht="13.15" customHeight="1" x14ac:dyDescent="0.2"/>
    <row r="124" spans="1:2" ht="15.6" customHeight="1" x14ac:dyDescent="0.2"/>
    <row r="125" spans="1:2" ht="10.15" customHeight="1" x14ac:dyDescent="0.2"/>
    <row r="126" spans="1:2" ht="13.15" customHeight="1" x14ac:dyDescent="0.2"/>
    <row r="127" spans="1:2" ht="13.15" customHeight="1" x14ac:dyDescent="0.2"/>
    <row r="128" spans="1:2" ht="22.9" customHeight="1" x14ac:dyDescent="0.2"/>
    <row r="129" ht="15.6" customHeight="1" x14ac:dyDescent="0.2"/>
    <row r="130" ht="27" customHeight="1" x14ac:dyDescent="0.2"/>
    <row r="131" ht="25.9" customHeight="1" x14ac:dyDescent="0.2"/>
    <row r="132" ht="27" customHeight="1" x14ac:dyDescent="0.2"/>
    <row r="133" ht="26.45" customHeight="1" x14ac:dyDescent="0.2"/>
    <row r="134" ht="13.15" customHeight="1" x14ac:dyDescent="0.2"/>
    <row r="136" ht="85.9" customHeight="1" x14ac:dyDescent="0.2"/>
    <row r="139" ht="13.15" customHeight="1" x14ac:dyDescent="0.2"/>
    <row r="141" ht="20.45" customHeight="1" x14ac:dyDescent="0.2"/>
    <row r="142" ht="17.45" customHeight="1" x14ac:dyDescent="0.2"/>
    <row r="143" ht="15.6" customHeight="1" x14ac:dyDescent="0.2"/>
    <row r="150" ht="13.15" customHeight="1" x14ac:dyDescent="0.2"/>
    <row r="156" ht="13.15" customHeight="1" x14ac:dyDescent="0.2"/>
    <row r="157" ht="13.15" customHeight="1" x14ac:dyDescent="0.2"/>
    <row r="158" ht="37.9" customHeight="1" x14ac:dyDescent="0.2"/>
    <row r="159" ht="21" customHeight="1" x14ac:dyDescent="0.2"/>
    <row r="162" ht="4.9000000000000004" customHeight="1" x14ac:dyDescent="0.2"/>
    <row r="164" ht="24.6" customHeight="1" x14ac:dyDescent="0.2"/>
    <row r="166" ht="16.899999999999999" customHeight="1" x14ac:dyDescent="0.2"/>
    <row r="167" ht="17.45" customHeight="1" x14ac:dyDescent="0.2"/>
    <row r="168" ht="28.15" customHeight="1" x14ac:dyDescent="0.2"/>
    <row r="169" ht="4.9000000000000004" customHeight="1" x14ac:dyDescent="0.2"/>
    <row r="170" ht="27" customHeight="1" x14ac:dyDescent="0.2"/>
    <row r="171" ht="5.45" customHeight="1" x14ac:dyDescent="0.2"/>
    <row r="172" ht="32.450000000000003" customHeight="1" x14ac:dyDescent="0.2"/>
  </sheetData>
  <mergeCells count="63">
    <mergeCell ref="A4:K4"/>
    <mergeCell ref="A5:K5"/>
    <mergeCell ref="A6:K6"/>
    <mergeCell ref="E9:F9"/>
    <mergeCell ref="C9:D9"/>
    <mergeCell ref="G8:H8"/>
    <mergeCell ref="G9:H9"/>
    <mergeCell ref="K7:K8"/>
    <mergeCell ref="C46:D46"/>
    <mergeCell ref="E46:F46"/>
    <mergeCell ref="E43:F43"/>
    <mergeCell ref="C35:D35"/>
    <mergeCell ref="E32:F32"/>
    <mergeCell ref="E35:F35"/>
    <mergeCell ref="C32:D32"/>
    <mergeCell ref="I42:J42"/>
    <mergeCell ref="C42:D42"/>
    <mergeCell ref="E42:F42"/>
    <mergeCell ref="C43:D43"/>
    <mergeCell ref="C34:D34"/>
    <mergeCell ref="E34:F34"/>
    <mergeCell ref="C37:D37"/>
    <mergeCell ref="E37:F37"/>
    <mergeCell ref="G42:H42"/>
    <mergeCell ref="I43:J43"/>
    <mergeCell ref="G34:H34"/>
    <mergeCell ref="G35:H35"/>
    <mergeCell ref="G37:H37"/>
    <mergeCell ref="I37:J37"/>
    <mergeCell ref="I34:J34"/>
    <mergeCell ref="I35:J35"/>
    <mergeCell ref="I46:J46"/>
    <mergeCell ref="A7:B8"/>
    <mergeCell ref="C7:D8"/>
    <mergeCell ref="E7:F8"/>
    <mergeCell ref="G7:J7"/>
    <mergeCell ref="C39:D39"/>
    <mergeCell ref="E39:F39"/>
    <mergeCell ref="G39:H39"/>
    <mergeCell ref="I39:J39"/>
    <mergeCell ref="G43:H43"/>
    <mergeCell ref="G46:H46"/>
    <mergeCell ref="I8:J8"/>
    <mergeCell ref="I9:J9"/>
    <mergeCell ref="I10:J10"/>
    <mergeCell ref="I22:J22"/>
    <mergeCell ref="I32:J32"/>
    <mergeCell ref="G32:H32"/>
    <mergeCell ref="C22:D22"/>
    <mergeCell ref="J1:K1"/>
    <mergeCell ref="A30:B31"/>
    <mergeCell ref="C30:D31"/>
    <mergeCell ref="E30:F31"/>
    <mergeCell ref="G30:J30"/>
    <mergeCell ref="K30:K31"/>
    <mergeCell ref="G31:H31"/>
    <mergeCell ref="I31:J31"/>
    <mergeCell ref="G10:H10"/>
    <mergeCell ref="G22:H22"/>
    <mergeCell ref="E22:F22"/>
    <mergeCell ref="C10:D10"/>
    <mergeCell ref="E10:F10"/>
    <mergeCell ref="A2:K2"/>
  </mergeCells>
  <phoneticPr fontId="4" type="noConversion"/>
  <printOptions horizontalCentered="1" gridLines="1"/>
  <pageMargins left="7.874015748031496E-2" right="0" top="0.39370078740157483" bottom="0.19685039370078741" header="0.23622047244094491" footer="0.39370078740157483"/>
  <pageSetup paperSize="9" scale="75" orientation="landscape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5"/>
  <sheetViews>
    <sheetView zoomScale="80" workbookViewId="0">
      <selection activeCell="A5" sqref="A5:B5"/>
    </sheetView>
  </sheetViews>
  <sheetFormatPr defaultRowHeight="12.75" x14ac:dyDescent="0.2"/>
  <cols>
    <col min="1" max="1" width="3.7109375" customWidth="1"/>
    <col min="2" max="2" width="26.5703125" customWidth="1"/>
    <col min="3" max="3" width="26.42578125" customWidth="1"/>
    <col min="5" max="5" width="26.42578125" customWidth="1"/>
    <col min="7" max="7" width="26.42578125" customWidth="1"/>
    <col min="9" max="9" width="26.42578125" customWidth="1"/>
  </cols>
  <sheetData>
    <row r="4" spans="1:10" ht="13.5" thickBot="1" x14ac:dyDescent="0.25"/>
    <row r="5" spans="1:10" s="17" customFormat="1" ht="30.75" customHeight="1" thickBot="1" x14ac:dyDescent="0.25">
      <c r="A5" s="112" t="s">
        <v>0</v>
      </c>
      <c r="B5" s="112"/>
      <c r="C5" s="94" t="s">
        <v>27</v>
      </c>
      <c r="D5" s="91"/>
      <c r="E5" s="94" t="s">
        <v>29</v>
      </c>
      <c r="F5" s="91"/>
      <c r="G5" s="94" t="s">
        <v>28</v>
      </c>
      <c r="H5" s="91"/>
      <c r="I5" s="94" t="s">
        <v>30</v>
      </c>
      <c r="J5" s="91"/>
    </row>
    <row r="6" spans="1:10" ht="25.5" customHeight="1" x14ac:dyDescent="0.2">
      <c r="A6" s="23" t="s">
        <v>5</v>
      </c>
      <c r="B6" s="24" t="s">
        <v>24</v>
      </c>
      <c r="C6" s="111">
        <v>347210</v>
      </c>
      <c r="D6" s="80"/>
      <c r="E6" s="111">
        <v>347210</v>
      </c>
      <c r="F6" s="80"/>
      <c r="G6" s="111">
        <v>290400</v>
      </c>
      <c r="H6" s="80"/>
      <c r="I6" s="111">
        <v>332927</v>
      </c>
      <c r="J6" s="80"/>
    </row>
    <row r="7" spans="1:10" ht="24" customHeight="1" x14ac:dyDescent="0.2">
      <c r="A7" s="13" t="s">
        <v>1</v>
      </c>
      <c r="B7" s="6" t="s">
        <v>8</v>
      </c>
      <c r="C7" s="18" t="s">
        <v>8</v>
      </c>
      <c r="D7" s="12">
        <v>217210</v>
      </c>
      <c r="E7" s="18" t="s">
        <v>8</v>
      </c>
      <c r="F7" s="12">
        <v>217210</v>
      </c>
      <c r="G7" s="18" t="s">
        <v>8</v>
      </c>
      <c r="H7" s="12">
        <v>168713</v>
      </c>
      <c r="I7" s="18" t="s">
        <v>8</v>
      </c>
      <c r="J7" s="12">
        <v>179227</v>
      </c>
    </row>
    <row r="8" spans="1:10" ht="39.75" customHeight="1" x14ac:dyDescent="0.2">
      <c r="A8" s="15" t="s">
        <v>2</v>
      </c>
      <c r="B8" s="6" t="s">
        <v>14</v>
      </c>
      <c r="C8" s="18" t="s">
        <v>14</v>
      </c>
      <c r="D8" s="12">
        <v>13000</v>
      </c>
      <c r="E8" s="18" t="s">
        <v>14</v>
      </c>
      <c r="F8" s="12">
        <v>13000</v>
      </c>
      <c r="G8" s="18" t="s">
        <v>14</v>
      </c>
      <c r="H8" s="12">
        <v>12364</v>
      </c>
      <c r="I8" s="18" t="s">
        <v>32</v>
      </c>
      <c r="J8" s="12">
        <v>1000</v>
      </c>
    </row>
    <row r="9" spans="1:10" ht="30.75" customHeight="1" x14ac:dyDescent="0.2">
      <c r="A9" s="15" t="s">
        <v>3</v>
      </c>
      <c r="B9" s="6" t="s">
        <v>31</v>
      </c>
      <c r="C9" s="18"/>
      <c r="D9" s="12"/>
      <c r="E9" s="18"/>
      <c r="F9" s="12"/>
      <c r="G9" s="18"/>
      <c r="H9" s="12"/>
      <c r="I9" s="18" t="s">
        <v>31</v>
      </c>
      <c r="J9" s="12">
        <v>40000</v>
      </c>
    </row>
    <row r="10" spans="1:10" ht="45" customHeight="1" x14ac:dyDescent="0.2">
      <c r="A10" s="13" t="s">
        <v>4</v>
      </c>
      <c r="B10" s="6" t="s">
        <v>15</v>
      </c>
      <c r="C10" s="18" t="s">
        <v>15</v>
      </c>
      <c r="D10" s="12"/>
      <c r="E10" s="18" t="s">
        <v>15</v>
      </c>
      <c r="F10" s="12"/>
      <c r="G10" s="18"/>
      <c r="H10" s="12"/>
      <c r="I10" s="18"/>
      <c r="J10" s="12"/>
    </row>
    <row r="11" spans="1:10" ht="14.25" x14ac:dyDescent="0.2">
      <c r="A11" s="13" t="s">
        <v>6</v>
      </c>
      <c r="B11" s="6" t="s">
        <v>9</v>
      </c>
      <c r="C11" s="18" t="s">
        <v>9</v>
      </c>
      <c r="D11" s="12">
        <v>3500</v>
      </c>
      <c r="E11" s="18" t="s">
        <v>9</v>
      </c>
      <c r="F11" s="12">
        <v>3500</v>
      </c>
      <c r="G11" s="18" t="s">
        <v>9</v>
      </c>
      <c r="H11" s="12">
        <v>2643</v>
      </c>
      <c r="I11" s="18" t="s">
        <v>9</v>
      </c>
      <c r="J11" s="12">
        <v>2500</v>
      </c>
    </row>
    <row r="12" spans="1:10" ht="24" customHeight="1" x14ac:dyDescent="0.2">
      <c r="A12" s="14" t="s">
        <v>17</v>
      </c>
      <c r="B12" s="7" t="s">
        <v>16</v>
      </c>
      <c r="C12" s="19" t="s">
        <v>16</v>
      </c>
      <c r="D12" s="22">
        <v>7500</v>
      </c>
      <c r="E12" s="19" t="s">
        <v>16</v>
      </c>
      <c r="F12" s="22">
        <v>7500</v>
      </c>
      <c r="G12" s="19" t="s">
        <v>16</v>
      </c>
      <c r="H12" s="22">
        <v>7532</v>
      </c>
      <c r="I12" s="19" t="s">
        <v>16</v>
      </c>
      <c r="J12" s="22">
        <v>7500</v>
      </c>
    </row>
    <row r="13" spans="1:10" ht="33" customHeight="1" x14ac:dyDescent="0.2">
      <c r="A13" s="13" t="s">
        <v>18</v>
      </c>
      <c r="B13" s="6" t="s">
        <v>19</v>
      </c>
      <c r="C13" s="18" t="s">
        <v>19</v>
      </c>
      <c r="D13" s="12"/>
      <c r="E13" s="18" t="s">
        <v>19</v>
      </c>
      <c r="F13" s="12"/>
      <c r="G13" s="18" t="s">
        <v>19</v>
      </c>
      <c r="H13" s="12">
        <v>1086</v>
      </c>
      <c r="I13" s="18"/>
      <c r="J13" s="12"/>
    </row>
    <row r="14" spans="1:10" ht="24" customHeight="1" x14ac:dyDescent="0.2">
      <c r="A14" s="14" t="s">
        <v>20</v>
      </c>
      <c r="B14" s="7" t="s">
        <v>21</v>
      </c>
      <c r="C14" s="19" t="s">
        <v>21</v>
      </c>
      <c r="D14" s="12">
        <v>2500</v>
      </c>
      <c r="E14" s="19" t="s">
        <v>21</v>
      </c>
      <c r="F14" s="12">
        <v>2500</v>
      </c>
      <c r="G14" s="19" t="s">
        <v>21</v>
      </c>
      <c r="H14" s="12">
        <v>2687</v>
      </c>
      <c r="I14" s="19" t="s">
        <v>21</v>
      </c>
      <c r="J14" s="12">
        <v>2700</v>
      </c>
    </row>
    <row r="15" spans="1:10" ht="24" customHeight="1" thickBot="1" x14ac:dyDescent="0.25">
      <c r="A15" s="13" t="s">
        <v>25</v>
      </c>
      <c r="B15" s="27" t="s">
        <v>10</v>
      </c>
      <c r="C15" s="26" t="s">
        <v>10</v>
      </c>
      <c r="D15" s="25">
        <v>103500</v>
      </c>
      <c r="E15" s="26" t="s">
        <v>10</v>
      </c>
      <c r="F15" s="25">
        <v>103500</v>
      </c>
      <c r="G15" s="26" t="s">
        <v>10</v>
      </c>
      <c r="H15" s="25">
        <v>95375</v>
      </c>
      <c r="I15" s="26" t="s">
        <v>10</v>
      </c>
      <c r="J15" s="25">
        <v>100000</v>
      </c>
    </row>
  </sheetData>
  <mergeCells count="9">
    <mergeCell ref="I6:J6"/>
    <mergeCell ref="I5:J5"/>
    <mergeCell ref="A5:B5"/>
    <mergeCell ref="C5:D5"/>
    <mergeCell ref="E5:F5"/>
    <mergeCell ref="G5:H5"/>
    <mergeCell ref="C6:D6"/>
    <mergeCell ref="E6:F6"/>
    <mergeCell ref="G6:H6"/>
  </mergeCells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hiv</vt:lpstr>
      <vt:lpstr>Munka3</vt:lpstr>
      <vt:lpstr>hiv!Nyomtatási_terület</vt:lpstr>
    </vt:vector>
  </TitlesOfParts>
  <Company>Kiskunlacháza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Valóczi Judit</cp:lastModifiedBy>
  <cp:lastPrinted>2015-02-10T15:34:44Z</cp:lastPrinted>
  <dcterms:created xsi:type="dcterms:W3CDTF">2001-07-16T06:07:52Z</dcterms:created>
  <dcterms:modified xsi:type="dcterms:W3CDTF">2015-05-06T12:37:59Z</dcterms:modified>
</cp:coreProperties>
</file>