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6.sz..Önkormányzat" sheetId="1" r:id="rId1"/>
  </sheets>
  <definedNames>
    <definedName name="_xlnm.Print_Titles" localSheetId="0">'6.sz..Önkormányzat'!$1:$6</definedName>
  </definedNames>
  <calcPr calcId="125725"/>
</workbook>
</file>

<file path=xl/calcChain.xml><?xml version="1.0" encoding="utf-8"?>
<calcChain xmlns="http://schemas.openxmlformats.org/spreadsheetml/2006/main">
  <c r="D93" i="1"/>
  <c r="D87"/>
  <c r="D76"/>
  <c r="D62"/>
  <c r="D92" s="1"/>
  <c r="D96" s="1"/>
  <c r="D55"/>
  <c r="D49"/>
  <c r="D46"/>
  <c r="D40"/>
  <c r="D34"/>
  <c r="D24"/>
  <c r="D14"/>
  <c r="D9"/>
  <c r="D33" l="1"/>
  <c r="D8"/>
  <c r="D54"/>
  <c r="D58" s="1"/>
</calcChain>
</file>

<file path=xl/sharedStrings.xml><?xml version="1.0" encoding="utf-8"?>
<sst xmlns="http://schemas.openxmlformats.org/spreadsheetml/2006/main" count="187" uniqueCount="168">
  <si>
    <t>megnevezése</t>
  </si>
  <si>
    <t>Önkormányzat</t>
  </si>
  <si>
    <t>01</t>
  </si>
  <si>
    <t>Feladat megnevezése</t>
  </si>
  <si>
    <t>Délegyháza Község Önkormányzata</t>
  </si>
  <si>
    <t>--------</t>
  </si>
  <si>
    <t>Ezer forintban !</t>
  </si>
  <si>
    <t>Száma</t>
  </si>
  <si>
    <t>Előirányzat-csoport, kiemelt előirányzat megnevezése</t>
  </si>
  <si>
    <t>Előirányzat</t>
  </si>
  <si>
    <t>Bevételek</t>
  </si>
  <si>
    <t>1.</t>
  </si>
  <si>
    <t>I. Önkormányzatok működési bevételei</t>
  </si>
  <si>
    <t>2.</t>
  </si>
  <si>
    <t>I/1. Közhatalmi bevételek (2.1.+…+2.4.)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</si>
  <si>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</si>
  <si>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</si>
  <si>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</si>
  <si>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</si>
  <si>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</si>
  <si>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</si>
  <si>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</si>
  <si>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</si>
  <si>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</si>
  <si>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</si>
  <si>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</si>
  <si>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</si>
  <si>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</si>
  <si>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</si>
  <si>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</si>
  <si>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</si>
  <si>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</si>
  <si>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</si>
  <si>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</si>
  <si>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</si>
  <si>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</si>
  <si>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</si>
  <si>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</si>
  <si>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</si>
  <si>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</si>
  <si>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</si>
  <si>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>4.</t>
  </si>
  <si>
    <t>II. Átengedett központi adók</t>
  </si>
  <si>
    <t>5.</t>
  </si>
  <si>
    <t>III. Támogatások, kiegészítések (5.1+…+5.7.)</t>
  </si>
  <si>
    <t>5.1.</t>
  </si>
  <si>
    <t>Ált. működéshez és ágazati feladathoz kapcsolódó támogatások</t>
  </si>
  <si>
    <t>5.2.</t>
  </si>
  <si>
    <t>Központosított előirányzatok</t>
  </si>
  <si>
    <t>5.3.</t>
  </si>
  <si>
    <t>Kiegészítő támogatás</t>
  </si>
  <si>
    <t>5.4.</t>
  </si>
  <si>
    <t>Fenntartott, illetve támogatott előadó-művészeti szervezetek támogatása</t>
  </si>
  <si>
    <t>5.5.</t>
  </si>
  <si>
    <t>Címzett és céltámogatások</t>
  </si>
  <si>
    <t>5.6.</t>
  </si>
  <si>
    <t>Megyei önkormányzatok működésének támogatása</t>
  </si>
  <si>
    <t>5.7.</t>
  </si>
  <si>
    <t>Vis maior támogatás</t>
  </si>
  <si>
    <t>5.8.</t>
  </si>
  <si>
    <t>Egyéb támogatás, kiegészítés</t>
  </si>
  <si>
    <t>6.</t>
  </si>
  <si>
    <t>IV. Átvett pénzeszközök államháztartáson belülről (6.1.+…6.2.)</t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</si>
  <si>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</si>
  <si>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</si>
  <si>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</si>
  <si>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</si>
  <si>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</si>
  <si>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</si>
  <si>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</si>
  <si>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</si>
  <si>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</si>
  <si>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</si>
  <si>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</si>
  <si>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</si>
  <si>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</si>
  <si>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</si>
  <si>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</si>
  <si>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</si>
  <si>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</si>
  <si>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</si>
  <si>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</si>
  <si>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</si>
  <si>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>7.</t>
  </si>
  <si>
    <t>V. Átvett pénzeszközök államháztartáson kívülről (7.1.+7.2.)</t>
  </si>
  <si>
    <t>7.1.</t>
  </si>
  <si>
    <t>Működési célú pénzeszköz átvétel államháztartáson kívülről</t>
  </si>
  <si>
    <t>7.2.</t>
  </si>
  <si>
    <t>Felhalmozási célú pénzeszköz átvétel államháztartáson kívülről</t>
  </si>
  <si>
    <t>8.</t>
  </si>
  <si>
    <t>VI. Felhalmozási célú bevételek (8.1+8.2.+8.3.)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</si>
  <si>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</si>
  <si>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</si>
  <si>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</si>
  <si>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</si>
  <si>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</si>
  <si>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</si>
  <si>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>9.</t>
  </si>
  <si>
    <t>VII. Kölcsön visszatérülése</t>
  </si>
  <si>
    <t>10.</t>
  </si>
  <si>
    <r>
      <t>KÖLTSÉGVETÉSI BEVÉTELEK ÖSSZESEN (2+……+9</t>
    </r>
    <r>
      <rPr>
        <b/>
        <i/>
        <sz val="8"/>
        <rFont val="Times New Roman"/>
        <family val="1"/>
        <charset val="238"/>
      </rPr>
      <t>)</t>
    </r>
  </si>
  <si>
    <t>11.</t>
  </si>
  <si>
    <t>VIII. Finanszírozási bevételek (11.1.+11.2.)</t>
  </si>
  <si>
    <t>11.1.</t>
  </si>
  <si>
    <t>Működési célú finanszírozási bevételek</t>
  </si>
  <si>
    <t>11.2.</t>
  </si>
  <si>
    <t xml:space="preserve">  Felhalmozási célú finanszírozási bevételek</t>
  </si>
  <si>
    <t>12.</t>
  </si>
  <si>
    <t>BEVÉTELEK ÖSSZESEN: (10+11)</t>
  </si>
  <si>
    <t>Kiadások</t>
  </si>
  <si>
    <t>I. Működési költségvetés kiadásai (1.1+…+1.5.)</t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</si>
  <si>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</si>
  <si>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</si>
  <si>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</si>
  <si>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</si>
  <si>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</si>
  <si>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</si>
  <si>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</si>
  <si>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</si>
  <si>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</si>
  <si>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</si>
  <si>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</si>
  <si>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</si>
  <si>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</si>
  <si>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- Szociális, rászorultság jellegű ellátások</t>
  </si>
  <si>
    <t>1.8.</t>
  </si>
  <si>
    <t xml:space="preserve">     -  Működési célú pénzeszköz átadás államháztartáson belülre</t>
  </si>
  <si>
    <t>1.9.</t>
  </si>
  <si>
    <t xml:space="preserve">     - Működési célú pénzeszköz átadás államháztartáson kívülre</t>
  </si>
  <si>
    <t>1.10.</t>
  </si>
  <si>
    <t xml:space="preserve">     - Működési támogatás átadás</t>
  </si>
  <si>
    <t>1.11.</t>
  </si>
  <si>
    <t xml:space="preserve">     - Garancia és kezességvállalásból származó kifizetés</t>
  </si>
  <si>
    <t>1.12.</t>
  </si>
  <si>
    <t xml:space="preserve">     - Kamatkiadások</t>
  </si>
  <si>
    <t>1.13.</t>
  </si>
  <si>
    <t xml:space="preserve">     - Pénzforgalom nélküli kiadások</t>
  </si>
  <si>
    <t>II. Felhalmozási költségvetés kiadásai (2.1+…+2.7)</t>
  </si>
  <si>
    <t xml:space="preserve">Beruházások </t>
  </si>
  <si>
    <t>Felújítások</t>
  </si>
  <si>
    <t xml:space="preserve"> Egyéb felhalmozási kiadások</t>
  </si>
  <si>
    <t xml:space="preserve">     2.3-ból  - Felhalmozási célú pénzeszköz átadás államháztartáson kívülre</t>
  </si>
  <si>
    <t>2.5.</t>
  </si>
  <si>
    <t xml:space="preserve">  - Felhalmozási célú pénzeszközátadás államháztartáson belülre</t>
  </si>
  <si>
    <t>2.6.</t>
  </si>
  <si>
    <t xml:space="preserve">  - Pénzügyi befektetések kiadásai</t>
  </si>
  <si>
    <t>2.7.</t>
  </si>
  <si>
    <t xml:space="preserve">  - Lakástámogatás</t>
  </si>
  <si>
    <t>2.8.</t>
  </si>
  <si>
    <t xml:space="preserve">  - Lakásépítés</t>
  </si>
  <si>
    <t>2.9.</t>
  </si>
  <si>
    <t xml:space="preserve">  - EU-s forrásból finanszírozott támogatással megvalósuló programok, projektek kiadásai</t>
  </si>
  <si>
    <t>2.10.</t>
  </si>
  <si>
    <t xml:space="preserve">  - EU-s forrásból finanszírozott támogatással megvalósuló programok, projektek
    önkormányzati hozzájárulásának kiadásai</t>
  </si>
  <si>
    <t>III. Tartalékok (3.1.+3.2)</t>
  </si>
  <si>
    <t>Általános tartalék</t>
  </si>
  <si>
    <t>Céltartalék</t>
  </si>
  <si>
    <t>IV. Kölcsön nyújtása</t>
  </si>
  <si>
    <t>V. Költségvetési szervek finanszírozása</t>
  </si>
  <si>
    <t>KÖLTSÉGVETÉSI KIADÁSOK ÖSSZESEN: (1+2+3+4+5)</t>
  </si>
  <si>
    <t>V. Finanszírozási kiadások (7.1.+7.2.)</t>
  </si>
  <si>
    <t>7.1</t>
  </si>
  <si>
    <t>Működési célú finanszírozási kiadások</t>
  </si>
  <si>
    <t>Felhalmozási célú pénzügyi műveletek kiadások</t>
  </si>
  <si>
    <t>KIADÁSOK ÖSSZESEN: (6+7)</t>
  </si>
  <si>
    <t>Éves engedélyezett létszám előirányzat (fő)</t>
  </si>
  <si>
    <t>Közfoglalkoztatottak létszáma (fő)</t>
  </si>
  <si>
    <t>6. melléklet a 9/2013.(VI.26.) 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</si>
</sst>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8">
    <font>
      <sz val="10"/>
      <name val="Times New Roman CE"/>
      <charset val="238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i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charset val="238"/>
    </font>
    <font>
      <sz val="10"/>
      <name val="Times New Roman CE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164" fontId="2" fillId="0" borderId="0" xfId="0" applyNumberFormat="1" applyFont="1" applyFill="1" applyAlignment="1" applyProtection="1">
      <alignment horizontal="left" vertical="center" wrapText="1"/>
    </xf>
    <xf numFmtId="164" fontId="2" fillId="0" borderId="0" xfId="0" applyNumberFormat="1" applyFont="1" applyFill="1" applyAlignment="1" applyProtection="1">
      <alignment vertical="center" wrapText="1"/>
    </xf>
    <xf numFmtId="164" fontId="3" fillId="0" borderId="0" xfId="0" applyNumberFormat="1" applyFont="1" applyFill="1" applyAlignment="1" applyProtection="1">
      <alignment vertical="center" wrapText="1"/>
    </xf>
    <xf numFmtId="0" fontId="4" fillId="0" borderId="0" xfId="0" applyFont="1" applyAlignment="1" applyProtection="1">
      <alignment horizontal="right" vertical="top"/>
      <protection locked="0"/>
    </xf>
    <xf numFmtId="164" fontId="2" fillId="0" borderId="0" xfId="0" applyNumberFormat="1" applyFont="1" applyFill="1" applyAlignment="1">
      <alignment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quotePrefix="1" applyFont="1" applyFill="1" applyBorder="1" applyAlignment="1" applyProtection="1">
      <alignment horizontal="right" vertical="center" indent="1"/>
    </xf>
    <xf numFmtId="0" fontId="6" fillId="0" borderId="0" xfId="0" applyFont="1" applyFill="1" applyAlignment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6" xfId="0" applyFont="1" applyFill="1" applyBorder="1" applyAlignment="1" applyProtection="1">
      <alignment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right"/>
    </xf>
    <xf numFmtId="0" fontId="8" fillId="0" borderId="0" xfId="0" applyFont="1" applyFill="1" applyAlignment="1">
      <alignment vertical="center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right" vertical="center" wrapText="1" indent="1"/>
    </xf>
    <xf numFmtId="0" fontId="10" fillId="0" borderId="14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left" vertical="center" wrapText="1" indent="1"/>
    </xf>
    <xf numFmtId="164" fontId="12" fillId="0" borderId="15" xfId="0" applyNumberFormat="1" applyFont="1" applyFill="1" applyBorder="1" applyAlignment="1" applyProtection="1">
      <alignment horizontal="right" vertical="center" wrapText="1" indent="1"/>
    </xf>
    <xf numFmtId="0" fontId="11" fillId="0" borderId="19" xfId="0" applyFont="1" applyBorder="1" applyAlignment="1" applyProtection="1">
      <alignment horizontal="left" vertical="center" wrapText="1" indent="1"/>
    </xf>
    <xf numFmtId="0" fontId="13" fillId="0" borderId="0" xfId="0" applyFont="1" applyFill="1" applyAlignment="1">
      <alignment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49" fontId="14" fillId="0" borderId="21" xfId="0" applyNumberFormat="1" applyFont="1" applyFill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left" vertical="center" wrapText="1" indent="1"/>
    </xf>
    <xf numFmtId="164" fontId="1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Fill="1" applyAlignment="1">
      <alignment vertical="center" wrapText="1"/>
    </xf>
    <xf numFmtId="0" fontId="15" fillId="0" borderId="23" xfId="0" applyFont="1" applyBorder="1" applyAlignment="1" applyProtection="1">
      <alignment horizontal="left" vertical="center" wrapText="1" indent="1"/>
    </xf>
    <xf numFmtId="0" fontId="15" fillId="0" borderId="24" xfId="0" applyFont="1" applyBorder="1" applyAlignment="1" applyProtection="1">
      <alignment horizontal="left" vertical="center" wrapText="1" indent="1"/>
    </xf>
    <xf numFmtId="0" fontId="9" fillId="0" borderId="25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6" xfId="0" applyFont="1" applyFill="1" applyBorder="1" applyAlignment="1" applyProtection="1">
      <alignment horizontal="center" vertical="center" wrapText="1"/>
    </xf>
    <xf numFmtId="164" fontId="14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8" xfId="0" applyFont="1" applyFill="1" applyBorder="1" applyAlignment="1" applyProtection="1">
      <alignment horizontal="center" vertical="center" wrapText="1"/>
    </xf>
    <xf numFmtId="49" fontId="14" fillId="0" borderId="29" xfId="0" applyNumberFormat="1" applyFont="1" applyFill="1" applyBorder="1" applyAlignment="1" applyProtection="1">
      <alignment horizontal="center" vertical="center" wrapText="1"/>
    </xf>
    <xf numFmtId="164" fontId="14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0" applyNumberFormat="1" applyFont="1" applyFill="1" applyBorder="1" applyAlignment="1" applyProtection="1">
      <alignment horizontal="center" vertical="center" wrapText="1"/>
    </xf>
    <xf numFmtId="164" fontId="12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0" xfId="0" applyFont="1" applyBorder="1" applyAlignment="1" applyProtection="1">
      <alignment horizontal="left" vertical="center" wrapText="1" indent="1"/>
    </xf>
    <xf numFmtId="164" fontId="17" fillId="0" borderId="30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center" wrapText="1" indent="1"/>
    </xf>
    <xf numFmtId="49" fontId="14" fillId="0" borderId="3" xfId="1" applyNumberFormat="1" applyFont="1" applyFill="1" applyBorder="1" applyAlignment="1" applyProtection="1">
      <alignment horizontal="left" vertical="center" wrapText="1" indent="1"/>
    </xf>
    <xf numFmtId="0" fontId="19" fillId="0" borderId="22" xfId="0" applyFont="1" applyBorder="1" applyAlignment="1" applyProtection="1">
      <alignment horizontal="left" vertical="center" wrapText="1" indent="1"/>
    </xf>
    <xf numFmtId="164" fontId="20" fillId="0" borderId="4" xfId="0" applyNumberFormat="1" applyFont="1" applyFill="1" applyBorder="1" applyAlignment="1" applyProtection="1">
      <alignment horizontal="right" vertical="center" wrapText="1" indent="1"/>
    </xf>
    <xf numFmtId="49" fontId="14" fillId="0" borderId="21" xfId="1" applyNumberFormat="1" applyFont="1" applyFill="1" applyBorder="1" applyAlignment="1" applyProtection="1">
      <alignment horizontal="left" vertical="center" wrapText="1" indent="1"/>
    </xf>
    <xf numFmtId="0" fontId="19" fillId="0" borderId="23" xfId="0" applyFont="1" applyBorder="1" applyAlignment="1" applyProtection="1">
      <alignment horizontal="left" vertical="center" wrapText="1" indent="1"/>
    </xf>
    <xf numFmtId="164" fontId="20" fillId="0" borderId="23" xfId="0" applyNumberFormat="1" applyFont="1" applyFill="1" applyBorder="1" applyAlignment="1" applyProtection="1">
      <alignment horizontal="right" vertical="center" wrapText="1" indent="1"/>
    </xf>
    <xf numFmtId="0" fontId="9" fillId="0" borderId="31" xfId="0" applyFont="1" applyFill="1" applyBorder="1" applyAlignment="1" applyProtection="1">
      <alignment horizontal="center" vertical="center" wrapText="1"/>
    </xf>
    <xf numFmtId="49" fontId="14" fillId="0" borderId="7" xfId="1" applyNumberFormat="1" applyFont="1" applyFill="1" applyBorder="1" applyAlignment="1" applyProtection="1">
      <alignment horizontal="left" vertical="center" wrapText="1" indent="1"/>
    </xf>
    <xf numFmtId="164" fontId="14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Fill="1" applyBorder="1" applyAlignment="1" applyProtection="1">
      <alignment horizontal="center" vertical="center" wrapText="1"/>
    </xf>
    <xf numFmtId="164" fontId="1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4" xfId="0" applyFont="1" applyFill="1" applyBorder="1" applyAlignment="1" applyProtection="1">
      <alignment horizontal="center" vertical="center" wrapText="1"/>
    </xf>
    <xf numFmtId="164" fontId="12" fillId="0" borderId="33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4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164" fontId="10" fillId="0" borderId="35" xfId="0" applyNumberFormat="1" applyFont="1" applyFill="1" applyBorder="1" applyAlignment="1" applyProtection="1">
      <alignment horizontal="right" vertical="center" wrapText="1" indent="1"/>
    </xf>
    <xf numFmtId="49" fontId="12" fillId="0" borderId="14" xfId="1" applyNumberFormat="1" applyFont="1" applyFill="1" applyBorder="1" applyAlignment="1" applyProtection="1">
      <alignment horizontal="left" vertical="center" wrapText="1" indent="1"/>
    </xf>
    <xf numFmtId="164" fontId="12" fillId="0" borderId="3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Border="1" applyAlignment="1" applyProtection="1">
      <alignment horizontal="left" vertical="center" wrapText="1" indent="1"/>
    </xf>
    <xf numFmtId="164" fontId="17" fillId="0" borderId="35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19" xfId="0" applyFont="1" applyBorder="1" applyAlignment="1" applyProtection="1">
      <alignment horizontal="left" vertical="center" wrapText="1" indent="1"/>
    </xf>
    <xf numFmtId="164" fontId="17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3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center" wrapText="1"/>
    </xf>
    <xf numFmtId="0" fontId="22" fillId="0" borderId="15" xfId="0" applyFont="1" applyBorder="1" applyAlignment="1" applyProtection="1">
      <alignment horizontal="left" vertical="center" wrapText="1" indent="1"/>
    </xf>
    <xf numFmtId="0" fontId="1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9" fillId="0" borderId="0" xfId="0" applyNumberFormat="1" applyFont="1" applyFill="1" applyBorder="1" applyAlignment="1" applyProtection="1">
      <alignment horizontal="right" vertical="center" wrapText="1" indent="1"/>
    </xf>
    <xf numFmtId="0" fontId="14" fillId="0" borderId="0" xfId="0" applyFont="1" applyFill="1" applyAlignment="1" applyProtection="1">
      <alignment horizontal="left" vertical="center" wrapText="1"/>
    </xf>
    <xf numFmtId="0" fontId="14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horizontal="right" vertical="center" wrapText="1" inden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36" xfId="0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164" fontId="9" fillId="0" borderId="33" xfId="0" applyNumberFormat="1" applyFont="1" applyFill="1" applyBorder="1" applyAlignment="1" applyProtection="1">
      <alignment horizontal="right" vertical="center" wrapText="1" indent="1"/>
    </xf>
    <xf numFmtId="0" fontId="9" fillId="0" borderId="14" xfId="1" applyFont="1" applyFill="1" applyBorder="1" applyAlignment="1" applyProtection="1">
      <alignment horizontal="left" vertical="center" wrapText="1" indent="1"/>
    </xf>
    <xf numFmtId="0" fontId="23" fillId="0" borderId="0" xfId="0" applyFont="1" applyFill="1" applyAlignment="1">
      <alignment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49" fontId="14" fillId="0" borderId="37" xfId="1" applyNumberFormat="1" applyFont="1" applyFill="1" applyBorder="1" applyAlignment="1" applyProtection="1">
      <alignment horizontal="left" vertical="center" wrapText="1" indent="1"/>
    </xf>
    <xf numFmtId="0" fontId="14" fillId="0" borderId="4" xfId="1" applyFont="1" applyFill="1" applyBorder="1" applyAlignment="1" applyProtection="1">
      <alignment horizontal="left" vertical="center" wrapText="1" indent="1"/>
    </xf>
    <xf numFmtId="164" fontId="14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20" xfId="0" applyFont="1" applyFill="1" applyBorder="1" applyAlignment="1" applyProtection="1">
      <alignment horizontal="center" vertical="center" wrapText="1"/>
    </xf>
    <xf numFmtId="0" fontId="14" fillId="0" borderId="23" xfId="1" applyFont="1" applyFill="1" applyBorder="1" applyAlignment="1" applyProtection="1">
      <alignment horizontal="left" vertical="center" wrapText="1" indent="1"/>
    </xf>
    <xf numFmtId="164" fontId="17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23" xfId="1" applyFont="1" applyFill="1" applyBorder="1" applyAlignment="1" applyProtection="1">
      <alignment horizontal="left" indent="7"/>
    </xf>
    <xf numFmtId="0" fontId="15" fillId="0" borderId="23" xfId="0" applyFont="1" applyBorder="1" applyAlignment="1" applyProtection="1">
      <alignment horizontal="left" vertical="center" wrapText="1" indent="6"/>
    </xf>
    <xf numFmtId="0" fontId="14" fillId="0" borderId="22" xfId="1" applyFont="1" applyFill="1" applyBorder="1" applyAlignment="1" applyProtection="1">
      <alignment horizontal="left" vertical="center" wrapText="1" indent="6"/>
    </xf>
    <xf numFmtId="0" fontId="14" fillId="0" borderId="23" xfId="1" applyFont="1" applyFill="1" applyBorder="1" applyAlignment="1" applyProtection="1">
      <alignment horizontal="left" vertical="center" wrapText="1" indent="6"/>
    </xf>
    <xf numFmtId="0" fontId="12" fillId="0" borderId="28" xfId="0" applyFont="1" applyFill="1" applyBorder="1" applyAlignment="1" applyProtection="1">
      <alignment horizontal="center" vertical="center" wrapText="1"/>
    </xf>
    <xf numFmtId="49" fontId="14" fillId="0" borderId="29" xfId="1" applyNumberFormat="1" applyFont="1" applyFill="1" applyBorder="1" applyAlignment="1" applyProtection="1">
      <alignment horizontal="left" vertical="center" wrapText="1" indent="1"/>
    </xf>
    <xf numFmtId="0" fontId="14" fillId="0" borderId="24" xfId="1" applyFont="1" applyFill="1" applyBorder="1" applyAlignment="1" applyProtection="1">
      <alignment horizontal="left" vertical="center" wrapText="1" indent="6"/>
    </xf>
    <xf numFmtId="164" fontId="1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15" xfId="1" applyFont="1" applyFill="1" applyBorder="1" applyAlignment="1" applyProtection="1">
      <alignment horizontal="left" vertical="center" wrapText="1" indent="1"/>
    </xf>
    <xf numFmtId="164" fontId="1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" fontId="0" fillId="0" borderId="0" xfId="0" applyNumberFormat="1" applyFill="1" applyAlignment="1">
      <alignment vertical="center" wrapText="1"/>
    </xf>
    <xf numFmtId="0" fontId="15" fillId="0" borderId="24" xfId="0" applyFont="1" applyBorder="1" applyAlignment="1" applyProtection="1">
      <alignment horizontal="left" vertical="center" wrapText="1" indent="6"/>
    </xf>
    <xf numFmtId="0" fontId="12" fillId="0" borderId="34" xfId="0" applyFont="1" applyFill="1" applyBorder="1" applyAlignment="1" applyProtection="1">
      <alignment horizontal="center" vertical="center" wrapText="1"/>
    </xf>
    <xf numFmtId="0" fontId="9" fillId="0" borderId="11" xfId="1" applyFont="1" applyFill="1" applyBorder="1" applyAlignment="1" applyProtection="1">
      <alignment horizontal="left" vertical="center" wrapText="1" indent="1"/>
    </xf>
    <xf numFmtId="0" fontId="11" fillId="0" borderId="40" xfId="0" applyFont="1" applyBorder="1" applyAlignment="1" applyProtection="1">
      <alignment horizontal="left" vertical="center" wrapText="1" indent="1"/>
    </xf>
    <xf numFmtId="164" fontId="12" fillId="0" borderId="12" xfId="0" applyNumberFormat="1" applyFont="1" applyFill="1" applyBorder="1" applyAlignment="1" applyProtection="1">
      <alignment horizontal="right" vertical="center" wrapText="1" indent="1"/>
    </xf>
    <xf numFmtId="0" fontId="12" fillId="0" borderId="25" xfId="0" applyFont="1" applyFill="1" applyBorder="1" applyAlignment="1" applyProtection="1">
      <alignment horizontal="center" vertical="center" wrapText="1"/>
    </xf>
    <xf numFmtId="0" fontId="15" fillId="0" borderId="41" xfId="0" applyFont="1" applyBorder="1" applyAlignment="1" applyProtection="1">
      <alignment horizontal="left" vertical="center" wrapText="1" indent="1"/>
    </xf>
    <xf numFmtId="164" fontId="1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1" xfId="0" applyFont="1" applyFill="1" applyBorder="1" applyAlignment="1" applyProtection="1">
      <alignment horizontal="center" vertical="center" wrapText="1"/>
    </xf>
    <xf numFmtId="0" fontId="15" fillId="0" borderId="42" xfId="0" applyFont="1" applyBorder="1" applyAlignment="1" applyProtection="1">
      <alignment horizontal="left" vertical="center" wrapText="1" indent="1"/>
    </xf>
    <xf numFmtId="0" fontId="12" fillId="0" borderId="0" xfId="0" applyFont="1" applyFill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vertical="center" wrapText="1"/>
    </xf>
    <xf numFmtId="164" fontId="12" fillId="0" borderId="27" xfId="0" applyNumberFormat="1" applyFont="1" applyFill="1" applyBorder="1" applyAlignment="1" applyProtection="1">
      <alignment horizontal="right" vertical="center" wrapText="1" indent="1"/>
      <protection locked="0"/>
    </xf>
    <xf numFmtId="49" fontId="14" fillId="0" borderId="14" xfId="1" applyNumberFormat="1" applyFont="1" applyFill="1" applyBorder="1" applyAlignment="1" applyProtection="1">
      <alignment horizontal="left" vertical="center" wrapText="1" indent="1"/>
    </xf>
    <xf numFmtId="0" fontId="11" fillId="0" borderId="27" xfId="0" applyFont="1" applyBorder="1" applyAlignment="1" applyProtection="1">
      <alignment horizontal="left" vertical="center" wrapText="1" indent="1"/>
    </xf>
    <xf numFmtId="164" fontId="24" fillId="0" borderId="15" xfId="0" applyNumberFormat="1" applyFont="1" applyFill="1" applyBorder="1" applyAlignment="1" applyProtection="1">
      <alignment horizontal="right" vertical="center" wrapText="1" indent="1"/>
    </xf>
    <xf numFmtId="164" fontId="9" fillId="0" borderId="15" xfId="0" applyNumberFormat="1" applyFont="1" applyFill="1" applyBorder="1" applyAlignment="1" applyProtection="1">
      <alignment horizontal="right" vertical="center" wrapText="1" inden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0" fontId="8" fillId="0" borderId="13" xfId="0" applyFont="1" applyFill="1" applyBorder="1" applyAlignment="1" applyProtection="1">
      <alignment horizontal="left" vertical="center"/>
    </xf>
    <xf numFmtId="0" fontId="25" fillId="0" borderId="36" xfId="0" applyFont="1" applyFill="1" applyBorder="1" applyAlignment="1" applyProtection="1">
      <alignment vertical="center" wrapText="1"/>
    </xf>
    <xf numFmtId="0" fontId="8" fillId="0" borderId="10" xfId="0" applyFont="1" applyFill="1" applyBorder="1" applyAlignment="1" applyProtection="1">
      <alignment vertical="center" wrapText="1"/>
    </xf>
    <xf numFmtId="3" fontId="8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9"/>
  <sheetViews>
    <sheetView tabSelected="1" zoomScale="115" zoomScaleNormal="100" workbookViewId="0">
      <selection activeCell="G8" sqref="G8"/>
    </sheetView>
  </sheetViews>
  <sheetFormatPr defaultRowHeight="12.75"/>
  <cols>
    <col min="1" max="1" width="9.6640625" style="125" customWidth="1"/>
    <col min="2" max="2" width="9.6640625" style="126" customWidth="1"/>
    <col min="3" max="3" width="72" style="126" customWidth="1"/>
    <col min="4" max="4" width="25" style="127" customWidth="1"/>
    <col min="5" max="16384" width="9.33203125" style="18"/>
  </cols>
  <sheetData>
    <row r="1" spans="1:4" s="5" customFormat="1" ht="16.5" customHeight="1" thickBot="1">
      <c r="A1" s="1"/>
      <c r="B1" s="2"/>
      <c r="C1" s="3"/>
      <c r="D1" s="4" t="s">
        <v>167</v>
      </c>
    </row>
    <row r="2" spans="1:4" s="8" customFormat="1" ht="25.5" customHeight="1">
      <c r="A2" s="132" t="s">
        <v>0</v>
      </c>
      <c r="B2" s="133"/>
      <c r="C2" s="6" t="s">
        <v>1</v>
      </c>
      <c r="D2" s="7" t="s">
        <v>2</v>
      </c>
    </row>
    <row r="3" spans="1:4" s="8" customFormat="1" ht="16.5" thickBot="1">
      <c r="A3" s="9" t="s">
        <v>3</v>
      </c>
      <c r="B3" s="10"/>
      <c r="C3" s="11" t="s">
        <v>4</v>
      </c>
      <c r="D3" s="12" t="s">
        <v>5</v>
      </c>
    </row>
    <row r="4" spans="1:4" s="15" customFormat="1" ht="15.95" customHeight="1" thickBot="1">
      <c r="A4" s="13"/>
      <c r="B4" s="13"/>
      <c r="C4" s="13"/>
      <c r="D4" s="14" t="s">
        <v>6</v>
      </c>
    </row>
    <row r="5" spans="1:4" ht="13.5" thickBot="1">
      <c r="A5" s="134" t="s">
        <v>7</v>
      </c>
      <c r="B5" s="135"/>
      <c r="C5" s="16" t="s">
        <v>8</v>
      </c>
      <c r="D5" s="17" t="s">
        <v>9</v>
      </c>
    </row>
    <row r="6" spans="1:4" s="22" customFormat="1" ht="12.95" customHeight="1" thickBot="1">
      <c r="A6" s="19">
        <v>1</v>
      </c>
      <c r="B6" s="20">
        <v>2</v>
      </c>
      <c r="C6" s="20">
        <v>3</v>
      </c>
      <c r="D6" s="21">
        <v>4</v>
      </c>
    </row>
    <row r="7" spans="1:4" s="22" customFormat="1" ht="15.95" customHeight="1" thickBot="1">
      <c r="A7" s="23"/>
      <c r="B7" s="24"/>
      <c r="C7" s="24" t="s">
        <v>10</v>
      </c>
      <c r="D7" s="25"/>
    </row>
    <row r="8" spans="1:4" s="22" customFormat="1" ht="12" customHeight="1" thickBot="1">
      <c r="A8" s="19" t="s">
        <v>11</v>
      </c>
      <c r="B8" s="26"/>
      <c r="C8" s="27" t="s">
        <v>12</v>
      </c>
      <c r="D8" s="28">
        <f>+D9+D14</f>
        <v>178877</v>
      </c>
    </row>
    <row r="9" spans="1:4" s="30" customFormat="1" ht="12" customHeight="1" thickBot="1">
      <c r="A9" s="19" t="s">
        <v>13</v>
      </c>
      <c r="B9" s="26"/>
      <c r="C9" s="29" t="s">
        <v>14</v>
      </c>
      <c r="D9" s="28">
        <f>SUM(D10:D13)</f>
        <v>127300</v>
      </c>
    </row>
    <row r="10" spans="1:4" s="35" customFormat="1" ht="12" customHeight="1">
      <c r="A10" s="31"/>
      <c r="B10" s="32" t="s">
        <v>15</v>
      </c>
      <c r="C10" s="33" t="s">
        <v>16</v>
      </c>
      <c r="D10" s="34">
        <v>120600</v>
      </c>
    </row>
    <row r="11" spans="1:4" s="35" customFormat="1" ht="12" customHeight="1">
      <c r="A11" s="31"/>
      <c r="B11" s="32" t="s">
        <v>17</v>
      </c>
      <c r="C11" s="36" t="s">
        <v>18</v>
      </c>
      <c r="D11" s="34"/>
    </row>
    <row r="12" spans="1:4" s="35" customFormat="1" ht="12" customHeight="1">
      <c r="A12" s="31"/>
      <c r="B12" s="32" t="s">
        <v>19</v>
      </c>
      <c r="C12" s="36" t="s">
        <v>20</v>
      </c>
      <c r="D12" s="34">
        <v>6700</v>
      </c>
    </row>
    <row r="13" spans="1:4" s="35" customFormat="1" ht="12" customHeight="1" thickBot="1">
      <c r="A13" s="31"/>
      <c r="B13" s="32" t="s">
        <v>21</v>
      </c>
      <c r="C13" s="37" t="s">
        <v>22</v>
      </c>
      <c r="D13" s="34"/>
    </row>
    <row r="14" spans="1:4" s="30" customFormat="1" ht="12" customHeight="1" thickBot="1">
      <c r="A14" s="19" t="s">
        <v>23</v>
      </c>
      <c r="B14" s="26"/>
      <c r="C14" s="29" t="s">
        <v>24</v>
      </c>
      <c r="D14" s="28">
        <f>SUM(D15:D22)</f>
        <v>51577</v>
      </c>
    </row>
    <row r="15" spans="1:4" s="30" customFormat="1" ht="12" customHeight="1">
      <c r="A15" s="38"/>
      <c r="B15" s="32" t="s">
        <v>25</v>
      </c>
      <c r="C15" s="33" t="s">
        <v>26</v>
      </c>
      <c r="D15" s="39"/>
    </row>
    <row r="16" spans="1:4" s="30" customFormat="1" ht="12" customHeight="1">
      <c r="A16" s="31"/>
      <c r="B16" s="32" t="s">
        <v>27</v>
      </c>
      <c r="C16" s="36" t="s">
        <v>28</v>
      </c>
      <c r="D16" s="34">
        <v>1272</v>
      </c>
    </row>
    <row r="17" spans="1:4" s="30" customFormat="1" ht="12" customHeight="1">
      <c r="A17" s="31"/>
      <c r="B17" s="32" t="s">
        <v>29</v>
      </c>
      <c r="C17" s="36" t="s">
        <v>30</v>
      </c>
      <c r="D17" s="34">
        <v>7873</v>
      </c>
    </row>
    <row r="18" spans="1:4" s="30" customFormat="1" ht="12" customHeight="1">
      <c r="A18" s="31"/>
      <c r="B18" s="32" t="s">
        <v>31</v>
      </c>
      <c r="C18" s="36" t="s">
        <v>32</v>
      </c>
      <c r="D18" s="34"/>
    </row>
    <row r="19" spans="1:4" s="30" customFormat="1" ht="12" customHeight="1">
      <c r="A19" s="31"/>
      <c r="B19" s="32" t="s">
        <v>33</v>
      </c>
      <c r="C19" s="36" t="s">
        <v>34</v>
      </c>
      <c r="D19" s="34"/>
    </row>
    <row r="20" spans="1:4" s="30" customFormat="1" ht="12" customHeight="1">
      <c r="A20" s="40"/>
      <c r="B20" s="32" t="s">
        <v>35</v>
      </c>
      <c r="C20" s="36" t="s">
        <v>36</v>
      </c>
      <c r="D20" s="41">
        <v>25401</v>
      </c>
    </row>
    <row r="21" spans="1:4" s="35" customFormat="1" ht="12" customHeight="1">
      <c r="A21" s="31"/>
      <c r="B21" s="32" t="s">
        <v>37</v>
      </c>
      <c r="C21" s="36" t="s">
        <v>38</v>
      </c>
      <c r="D21" s="34">
        <v>520</v>
      </c>
    </row>
    <row r="22" spans="1:4" s="35" customFormat="1" ht="12" customHeight="1" thickBot="1">
      <c r="A22" s="42"/>
      <c r="B22" s="43" t="s">
        <v>39</v>
      </c>
      <c r="C22" s="37" t="s">
        <v>40</v>
      </c>
      <c r="D22" s="44">
        <v>16511</v>
      </c>
    </row>
    <row r="23" spans="1:4" s="35" customFormat="1" ht="12" customHeight="1" thickBot="1">
      <c r="A23" s="19" t="s">
        <v>41</v>
      </c>
      <c r="B23" s="45"/>
      <c r="C23" s="29" t="s">
        <v>42</v>
      </c>
      <c r="D23" s="46">
        <v>12000</v>
      </c>
    </row>
    <row r="24" spans="1:4" s="30" customFormat="1" ht="12" customHeight="1" thickBot="1">
      <c r="A24" s="19" t="s">
        <v>43</v>
      </c>
      <c r="B24" s="26"/>
      <c r="C24" s="29" t="s">
        <v>44</v>
      </c>
      <c r="D24" s="28">
        <f>SUM(D25:D32)</f>
        <v>166277</v>
      </c>
    </row>
    <row r="25" spans="1:4" s="35" customFormat="1" ht="12" customHeight="1">
      <c r="A25" s="31"/>
      <c r="B25" s="32" t="s">
        <v>45</v>
      </c>
      <c r="C25" s="33" t="s">
        <v>46</v>
      </c>
      <c r="D25" s="47">
        <v>144046</v>
      </c>
    </row>
    <row r="26" spans="1:4" s="35" customFormat="1" ht="12" customHeight="1">
      <c r="A26" s="31"/>
      <c r="B26" s="32" t="s">
        <v>47</v>
      </c>
      <c r="C26" s="36" t="s">
        <v>48</v>
      </c>
      <c r="D26" s="47"/>
    </row>
    <row r="27" spans="1:4" s="35" customFormat="1" ht="12" customHeight="1">
      <c r="A27" s="31"/>
      <c r="B27" s="32" t="s">
        <v>49</v>
      </c>
      <c r="C27" s="36" t="s">
        <v>50</v>
      </c>
      <c r="D27" s="47">
        <v>22231</v>
      </c>
    </row>
    <row r="28" spans="1:4" s="35" customFormat="1" ht="12" customHeight="1">
      <c r="A28" s="31"/>
      <c r="B28" s="32" t="s">
        <v>51</v>
      </c>
      <c r="C28" s="36" t="s">
        <v>52</v>
      </c>
      <c r="D28" s="47"/>
    </row>
    <row r="29" spans="1:4" s="35" customFormat="1" ht="12" customHeight="1">
      <c r="A29" s="31"/>
      <c r="B29" s="32" t="s">
        <v>53</v>
      </c>
      <c r="C29" s="36" t="s">
        <v>54</v>
      </c>
      <c r="D29" s="47"/>
    </row>
    <row r="30" spans="1:4" s="35" customFormat="1" ht="12" customHeight="1">
      <c r="A30" s="31"/>
      <c r="B30" s="32" t="s">
        <v>55</v>
      </c>
      <c r="C30" s="36" t="s">
        <v>56</v>
      </c>
      <c r="D30" s="47"/>
    </row>
    <row r="31" spans="1:4" s="35" customFormat="1" ht="12" customHeight="1">
      <c r="A31" s="31"/>
      <c r="B31" s="32" t="s">
        <v>57</v>
      </c>
      <c r="C31" s="36" t="s">
        <v>58</v>
      </c>
      <c r="D31" s="47"/>
    </row>
    <row r="32" spans="1:4" s="35" customFormat="1" ht="12" customHeight="1" thickBot="1">
      <c r="A32" s="42"/>
      <c r="B32" s="43" t="s">
        <v>59</v>
      </c>
      <c r="C32" s="48" t="s">
        <v>60</v>
      </c>
      <c r="D32" s="49"/>
    </row>
    <row r="33" spans="1:4" s="35" customFormat="1" ht="12" customHeight="1" thickBot="1">
      <c r="A33" s="50" t="s">
        <v>61</v>
      </c>
      <c r="B33" s="51"/>
      <c r="C33" s="27" t="s">
        <v>62</v>
      </c>
      <c r="D33" s="28">
        <f>+D34+D40</f>
        <v>230393</v>
      </c>
    </row>
    <row r="34" spans="1:4" s="35" customFormat="1" ht="12" customHeight="1">
      <c r="A34" s="38"/>
      <c r="B34" s="52" t="s">
        <v>63</v>
      </c>
      <c r="C34" s="53" t="s">
        <v>64</v>
      </c>
      <c r="D34" s="54">
        <f>SUM(D35:D39)</f>
        <v>9726</v>
      </c>
    </row>
    <row r="35" spans="1:4" s="35" customFormat="1" ht="12" customHeight="1">
      <c r="A35" s="31"/>
      <c r="B35" s="55" t="s">
        <v>65</v>
      </c>
      <c r="C35" s="36" t="s">
        <v>66</v>
      </c>
      <c r="D35" s="34">
        <v>6288</v>
      </c>
    </row>
    <row r="36" spans="1:4" s="35" customFormat="1" ht="12" customHeight="1">
      <c r="A36" s="31"/>
      <c r="B36" s="55" t="s">
        <v>67</v>
      </c>
      <c r="C36" s="36" t="s">
        <v>68</v>
      </c>
      <c r="D36" s="34">
        <v>253</v>
      </c>
    </row>
    <row r="37" spans="1:4" s="35" customFormat="1" ht="12" customHeight="1">
      <c r="A37" s="31"/>
      <c r="B37" s="55" t="s">
        <v>69</v>
      </c>
      <c r="C37" s="36" t="s">
        <v>70</v>
      </c>
      <c r="D37" s="34"/>
    </row>
    <row r="38" spans="1:4" s="35" customFormat="1" ht="12" customHeight="1">
      <c r="A38" s="31"/>
      <c r="B38" s="55" t="s">
        <v>71</v>
      </c>
      <c r="C38" s="36" t="s">
        <v>72</v>
      </c>
      <c r="D38" s="34"/>
    </row>
    <row r="39" spans="1:4" s="35" customFormat="1" ht="12" customHeight="1">
      <c r="A39" s="31"/>
      <c r="B39" s="55" t="s">
        <v>73</v>
      </c>
      <c r="C39" s="36" t="s">
        <v>74</v>
      </c>
      <c r="D39" s="34">
        <v>3185</v>
      </c>
    </row>
    <row r="40" spans="1:4" s="35" customFormat="1" ht="12" customHeight="1">
      <c r="A40" s="31"/>
      <c r="B40" s="55" t="s">
        <v>75</v>
      </c>
      <c r="C40" s="56" t="s">
        <v>76</v>
      </c>
      <c r="D40" s="57">
        <f>SUM(D41:D45)</f>
        <v>220667</v>
      </c>
    </row>
    <row r="41" spans="1:4" s="35" customFormat="1" ht="12" customHeight="1">
      <c r="A41" s="31"/>
      <c r="B41" s="55" t="s">
        <v>77</v>
      </c>
      <c r="C41" s="36" t="s">
        <v>66</v>
      </c>
      <c r="D41" s="34"/>
    </row>
    <row r="42" spans="1:4" s="35" customFormat="1" ht="12" customHeight="1">
      <c r="A42" s="31"/>
      <c r="B42" s="55" t="s">
        <v>78</v>
      </c>
      <c r="C42" s="36" t="s">
        <v>68</v>
      </c>
      <c r="D42" s="34"/>
    </row>
    <row r="43" spans="1:4" s="35" customFormat="1" ht="12" customHeight="1">
      <c r="A43" s="31"/>
      <c r="B43" s="55" t="s">
        <v>79</v>
      </c>
      <c r="C43" s="36" t="s">
        <v>70</v>
      </c>
      <c r="D43" s="34"/>
    </row>
    <row r="44" spans="1:4" s="35" customFormat="1" ht="12" customHeight="1">
      <c r="A44" s="31"/>
      <c r="B44" s="55" t="s">
        <v>80</v>
      </c>
      <c r="C44" s="36" t="s">
        <v>72</v>
      </c>
      <c r="D44" s="34">
        <v>219149</v>
      </c>
    </row>
    <row r="45" spans="1:4" s="35" customFormat="1" ht="12" customHeight="1" thickBot="1">
      <c r="A45" s="58"/>
      <c r="B45" s="59" t="s">
        <v>81</v>
      </c>
      <c r="C45" s="37" t="s">
        <v>82</v>
      </c>
      <c r="D45" s="60">
        <v>1518</v>
      </c>
    </row>
    <row r="46" spans="1:4" s="30" customFormat="1" ht="12" customHeight="1" thickBot="1">
      <c r="A46" s="50" t="s">
        <v>83</v>
      </c>
      <c r="B46" s="26"/>
      <c r="C46" s="29" t="s">
        <v>84</v>
      </c>
      <c r="D46" s="28">
        <f>+D47+D48</f>
        <v>4800</v>
      </c>
    </row>
    <row r="47" spans="1:4" s="35" customFormat="1" ht="12" customHeight="1">
      <c r="A47" s="31"/>
      <c r="B47" s="55" t="s">
        <v>85</v>
      </c>
      <c r="C47" s="33" t="s">
        <v>86</v>
      </c>
      <c r="D47" s="34">
        <v>1000</v>
      </c>
    </row>
    <row r="48" spans="1:4" s="35" customFormat="1" ht="12" customHeight="1" thickBot="1">
      <c r="A48" s="31"/>
      <c r="B48" s="55" t="s">
        <v>87</v>
      </c>
      <c r="C48" s="37" t="s">
        <v>88</v>
      </c>
      <c r="D48" s="34">
        <v>3800</v>
      </c>
    </row>
    <row r="49" spans="1:4" s="35" customFormat="1" ht="12" customHeight="1" thickBot="1">
      <c r="A49" s="19" t="s">
        <v>89</v>
      </c>
      <c r="B49" s="26"/>
      <c r="C49" s="29" t="s">
        <v>90</v>
      </c>
      <c r="D49" s="28">
        <f>+D50+D51+D52</f>
        <v>77074</v>
      </c>
    </row>
    <row r="50" spans="1:4" s="35" customFormat="1" ht="12" customHeight="1">
      <c r="A50" s="61"/>
      <c r="B50" s="55" t="s">
        <v>91</v>
      </c>
      <c r="C50" s="33" t="s">
        <v>92</v>
      </c>
      <c r="D50" s="62">
        <v>19702</v>
      </c>
    </row>
    <row r="51" spans="1:4" s="35" customFormat="1" ht="12" customHeight="1">
      <c r="A51" s="61"/>
      <c r="B51" s="55" t="s">
        <v>93</v>
      </c>
      <c r="C51" s="36" t="s">
        <v>94</v>
      </c>
      <c r="D51" s="62"/>
    </row>
    <row r="52" spans="1:4" s="35" customFormat="1" ht="12" customHeight="1" thickBot="1">
      <c r="A52" s="31"/>
      <c r="B52" s="55" t="s">
        <v>95</v>
      </c>
      <c r="C52" s="48" t="s">
        <v>96</v>
      </c>
      <c r="D52" s="34">
        <v>57372</v>
      </c>
    </row>
    <row r="53" spans="1:4" s="35" customFormat="1" ht="12" customHeight="1" thickBot="1">
      <c r="A53" s="50" t="s">
        <v>97</v>
      </c>
      <c r="B53" s="63"/>
      <c r="C53" s="27" t="s">
        <v>98</v>
      </c>
      <c r="D53" s="64">
        <v>1941</v>
      </c>
    </row>
    <row r="54" spans="1:4" s="30" customFormat="1" ht="12" customHeight="1" thickBot="1">
      <c r="A54" s="65" t="s">
        <v>99</v>
      </c>
      <c r="B54" s="66"/>
      <c r="C54" s="27" t="s">
        <v>100</v>
      </c>
      <c r="D54" s="67">
        <f>+D9+D14+D23+D24+D33+D46+D49+D53</f>
        <v>671362</v>
      </c>
    </row>
    <row r="55" spans="1:4" s="30" customFormat="1" ht="12" customHeight="1" thickBot="1">
      <c r="A55" s="19" t="s">
        <v>101</v>
      </c>
      <c r="B55" s="68"/>
      <c r="C55" s="27" t="s">
        <v>102</v>
      </c>
      <c r="D55" s="69">
        <f>+D56+D57</f>
        <v>22690</v>
      </c>
    </row>
    <row r="56" spans="1:4" s="30" customFormat="1" ht="12" customHeight="1">
      <c r="A56" s="38"/>
      <c r="B56" s="52" t="s">
        <v>103</v>
      </c>
      <c r="C56" s="70" t="s">
        <v>104</v>
      </c>
      <c r="D56" s="71">
        <v>22690</v>
      </c>
    </row>
    <row r="57" spans="1:4" s="30" customFormat="1" ht="12" customHeight="1" thickBot="1">
      <c r="A57" s="58"/>
      <c r="B57" s="59" t="s">
        <v>105</v>
      </c>
      <c r="C57" s="72" t="s">
        <v>106</v>
      </c>
      <c r="D57" s="73"/>
    </row>
    <row r="58" spans="1:4" s="35" customFormat="1" ht="12" customHeight="1" thickBot="1">
      <c r="A58" s="74" t="s">
        <v>107</v>
      </c>
      <c r="B58" s="75"/>
      <c r="C58" s="76" t="s">
        <v>108</v>
      </c>
      <c r="D58" s="28">
        <f>+D54+D55</f>
        <v>694052</v>
      </c>
    </row>
    <row r="59" spans="1:4" s="35" customFormat="1" ht="15" customHeight="1">
      <c r="A59" s="77"/>
      <c r="B59" s="77"/>
      <c r="C59" s="78"/>
      <c r="D59" s="79"/>
    </row>
    <row r="60" spans="1:4" ht="13.5" thickBot="1">
      <c r="A60" s="80"/>
      <c r="B60" s="81"/>
      <c r="C60" s="81"/>
      <c r="D60" s="82"/>
    </row>
    <row r="61" spans="1:4" s="22" customFormat="1" ht="16.5" customHeight="1" thickBot="1">
      <c r="A61" s="83"/>
      <c r="B61" s="84"/>
      <c r="C61" s="85" t="s">
        <v>109</v>
      </c>
      <c r="D61" s="86"/>
    </row>
    <row r="62" spans="1:4" s="88" customFormat="1" ht="12" customHeight="1" thickBot="1">
      <c r="A62" s="50" t="s">
        <v>11</v>
      </c>
      <c r="B62" s="87"/>
      <c r="C62" s="51" t="s">
        <v>110</v>
      </c>
      <c r="D62" s="28">
        <f>SUM(D63:D67)</f>
        <v>356415</v>
      </c>
    </row>
    <row r="63" spans="1:4" ht="12" customHeight="1">
      <c r="A63" s="89"/>
      <c r="B63" s="90" t="s">
        <v>111</v>
      </c>
      <c r="C63" s="91" t="s">
        <v>112</v>
      </c>
      <c r="D63" s="92">
        <v>34298</v>
      </c>
    </row>
    <row r="64" spans="1:4" ht="12" customHeight="1">
      <c r="A64" s="93"/>
      <c r="B64" s="55" t="s">
        <v>113</v>
      </c>
      <c r="C64" s="94" t="s">
        <v>114</v>
      </c>
      <c r="D64" s="95">
        <v>8752</v>
      </c>
    </row>
    <row r="65" spans="1:4" ht="12" customHeight="1">
      <c r="A65" s="93"/>
      <c r="B65" s="55" t="s">
        <v>115</v>
      </c>
      <c r="C65" s="94" t="s">
        <v>116</v>
      </c>
      <c r="D65" s="96">
        <v>132378</v>
      </c>
    </row>
    <row r="66" spans="1:4" ht="12" customHeight="1">
      <c r="A66" s="93"/>
      <c r="B66" s="55" t="s">
        <v>117</v>
      </c>
      <c r="C66" s="94" t="s">
        <v>118</v>
      </c>
      <c r="D66" s="96"/>
    </row>
    <row r="67" spans="1:4" ht="12" customHeight="1">
      <c r="A67" s="93"/>
      <c r="B67" s="55" t="s">
        <v>119</v>
      </c>
      <c r="C67" s="94" t="s">
        <v>120</v>
      </c>
      <c r="D67" s="96">
        <v>180987</v>
      </c>
    </row>
    <row r="68" spans="1:4" ht="12" customHeight="1">
      <c r="A68" s="93"/>
      <c r="B68" s="55" t="s">
        <v>121</v>
      </c>
      <c r="C68" s="94" t="s">
        <v>122</v>
      </c>
      <c r="D68" s="95">
        <v>12795</v>
      </c>
    </row>
    <row r="69" spans="1:4" ht="12" customHeight="1">
      <c r="A69" s="93"/>
      <c r="B69" s="55" t="s">
        <v>123</v>
      </c>
      <c r="C69" s="97" t="s">
        <v>124</v>
      </c>
      <c r="D69" s="96"/>
    </row>
    <row r="70" spans="1:4" ht="12" customHeight="1">
      <c r="A70" s="93"/>
      <c r="B70" s="55" t="s">
        <v>125</v>
      </c>
      <c r="C70" s="98" t="s">
        <v>126</v>
      </c>
      <c r="D70" s="96">
        <v>7723</v>
      </c>
    </row>
    <row r="71" spans="1:4" ht="12" customHeight="1">
      <c r="A71" s="93"/>
      <c r="B71" s="55" t="s">
        <v>127</v>
      </c>
      <c r="C71" s="98" t="s">
        <v>128</v>
      </c>
      <c r="D71" s="96">
        <v>3444</v>
      </c>
    </row>
    <row r="72" spans="1:4" ht="12" customHeight="1">
      <c r="A72" s="93"/>
      <c r="B72" s="55" t="s">
        <v>129</v>
      </c>
      <c r="C72" s="98" t="s">
        <v>130</v>
      </c>
      <c r="D72" s="96">
        <v>157025</v>
      </c>
    </row>
    <row r="73" spans="1:4" ht="12" customHeight="1">
      <c r="A73" s="93"/>
      <c r="B73" s="55" t="s">
        <v>131</v>
      </c>
      <c r="C73" s="99" t="s">
        <v>132</v>
      </c>
      <c r="D73" s="96"/>
    </row>
    <row r="74" spans="1:4" ht="12" customHeight="1">
      <c r="A74" s="93"/>
      <c r="B74" s="55" t="s">
        <v>133</v>
      </c>
      <c r="C74" s="100" t="s">
        <v>134</v>
      </c>
      <c r="D74" s="96"/>
    </row>
    <row r="75" spans="1:4" ht="12" customHeight="1" thickBot="1">
      <c r="A75" s="101"/>
      <c r="B75" s="102" t="s">
        <v>135</v>
      </c>
      <c r="C75" s="103" t="s">
        <v>136</v>
      </c>
      <c r="D75" s="104"/>
    </row>
    <row r="76" spans="1:4" ht="12" customHeight="1" thickBot="1">
      <c r="A76" s="50" t="s">
        <v>13</v>
      </c>
      <c r="B76" s="87"/>
      <c r="C76" s="105" t="s">
        <v>137</v>
      </c>
      <c r="D76" s="69">
        <f>SUM(D77:D79)</f>
        <v>333431</v>
      </c>
    </row>
    <row r="77" spans="1:4" s="88" customFormat="1" ht="12" customHeight="1">
      <c r="A77" s="89"/>
      <c r="B77" s="90" t="s">
        <v>15</v>
      </c>
      <c r="C77" s="70" t="s">
        <v>138</v>
      </c>
      <c r="D77" s="106">
        <v>297141</v>
      </c>
    </row>
    <row r="78" spans="1:4" ht="12" customHeight="1">
      <c r="A78" s="93"/>
      <c r="B78" s="55" t="s">
        <v>17</v>
      </c>
      <c r="C78" s="36" t="s">
        <v>139</v>
      </c>
      <c r="D78" s="47">
        <v>36290</v>
      </c>
    </row>
    <row r="79" spans="1:4" ht="12" customHeight="1">
      <c r="A79" s="93"/>
      <c r="B79" s="55" t="s">
        <v>19</v>
      </c>
      <c r="C79" s="36" t="s">
        <v>140</v>
      </c>
      <c r="D79" s="47"/>
    </row>
    <row r="80" spans="1:4" ht="12" customHeight="1">
      <c r="A80" s="93"/>
      <c r="B80" s="55" t="s">
        <v>21</v>
      </c>
      <c r="C80" s="36" t="s">
        <v>141</v>
      </c>
      <c r="D80" s="47"/>
    </row>
    <row r="81" spans="1:12" ht="12" customHeight="1">
      <c r="A81" s="93"/>
      <c r="B81" s="55" t="s">
        <v>142</v>
      </c>
      <c r="C81" s="98" t="s">
        <v>143</v>
      </c>
      <c r="D81" s="47"/>
    </row>
    <row r="82" spans="1:12" ht="12" customHeight="1">
      <c r="A82" s="93"/>
      <c r="B82" s="55" t="s">
        <v>144</v>
      </c>
      <c r="C82" s="98" t="s">
        <v>145</v>
      </c>
      <c r="D82" s="47"/>
    </row>
    <row r="83" spans="1:12" ht="12" customHeight="1">
      <c r="A83" s="93"/>
      <c r="B83" s="55" t="s">
        <v>146</v>
      </c>
      <c r="C83" s="98" t="s">
        <v>147</v>
      </c>
      <c r="D83" s="47"/>
    </row>
    <row r="84" spans="1:12" s="88" customFormat="1" ht="12" customHeight="1">
      <c r="A84" s="93"/>
      <c r="B84" s="55" t="s">
        <v>148</v>
      </c>
      <c r="C84" s="98" t="s">
        <v>149</v>
      </c>
      <c r="D84" s="47"/>
    </row>
    <row r="85" spans="1:12" ht="12" customHeight="1">
      <c r="A85" s="93"/>
      <c r="B85" s="55" t="s">
        <v>150</v>
      </c>
      <c r="C85" s="98" t="s">
        <v>151</v>
      </c>
      <c r="D85" s="47"/>
      <c r="L85" s="107"/>
    </row>
    <row r="86" spans="1:12" ht="21" customHeight="1" thickBot="1">
      <c r="A86" s="93"/>
      <c r="B86" s="55" t="s">
        <v>152</v>
      </c>
      <c r="C86" s="108" t="s">
        <v>153</v>
      </c>
      <c r="D86" s="47"/>
    </row>
    <row r="87" spans="1:12" ht="12" customHeight="1" thickBot="1">
      <c r="A87" s="109" t="s">
        <v>23</v>
      </c>
      <c r="B87" s="110"/>
      <c r="C87" s="111" t="s">
        <v>154</v>
      </c>
      <c r="D87" s="112">
        <f>+D88+D89</f>
        <v>4206</v>
      </c>
    </row>
    <row r="88" spans="1:12" s="88" customFormat="1" ht="12" customHeight="1">
      <c r="A88" s="113"/>
      <c r="B88" s="52" t="s">
        <v>25</v>
      </c>
      <c r="C88" s="114" t="s">
        <v>155</v>
      </c>
      <c r="D88" s="115">
        <v>4206</v>
      </c>
    </row>
    <row r="89" spans="1:12" s="88" customFormat="1" ht="12" customHeight="1" thickBot="1">
      <c r="A89" s="116"/>
      <c r="B89" s="59" t="s">
        <v>27</v>
      </c>
      <c r="C89" s="117" t="s">
        <v>156</v>
      </c>
      <c r="D89" s="60"/>
    </row>
    <row r="90" spans="1:12" s="88" customFormat="1" ht="12" customHeight="1" thickBot="1">
      <c r="A90" s="118" t="s">
        <v>41</v>
      </c>
      <c r="B90" s="119"/>
      <c r="C90" s="29" t="s">
        <v>157</v>
      </c>
      <c r="D90" s="120"/>
    </row>
    <row r="91" spans="1:12" s="88" customFormat="1" ht="12" customHeight="1" thickBot="1">
      <c r="A91" s="50" t="s">
        <v>43</v>
      </c>
      <c r="B91" s="121"/>
      <c r="C91" s="122" t="s">
        <v>158</v>
      </c>
      <c r="D91" s="46"/>
    </row>
    <row r="92" spans="1:12" s="88" customFormat="1" ht="12" customHeight="1" thickBot="1">
      <c r="A92" s="50" t="s">
        <v>61</v>
      </c>
      <c r="B92" s="87"/>
      <c r="C92" s="27" t="s">
        <v>159</v>
      </c>
      <c r="D92" s="123">
        <f>+D62+D76+D87+D90+D91</f>
        <v>694052</v>
      </c>
    </row>
    <row r="93" spans="1:12" s="88" customFormat="1" ht="12" customHeight="1" thickBot="1">
      <c r="A93" s="50" t="s">
        <v>83</v>
      </c>
      <c r="B93" s="87"/>
      <c r="C93" s="27" t="s">
        <v>160</v>
      </c>
      <c r="D93" s="28">
        <f>+D94+D95</f>
        <v>0</v>
      </c>
    </row>
    <row r="94" spans="1:12" ht="12.75" customHeight="1">
      <c r="A94" s="89"/>
      <c r="B94" s="55" t="s">
        <v>161</v>
      </c>
      <c r="C94" s="70" t="s">
        <v>162</v>
      </c>
      <c r="D94" s="62"/>
    </row>
    <row r="95" spans="1:12" ht="12" customHeight="1" thickBot="1">
      <c r="A95" s="101"/>
      <c r="B95" s="102" t="s">
        <v>87</v>
      </c>
      <c r="C95" s="72" t="s">
        <v>163</v>
      </c>
      <c r="D95" s="44"/>
    </row>
    <row r="96" spans="1:12" ht="15" customHeight="1" thickBot="1">
      <c r="A96" s="50" t="s">
        <v>89</v>
      </c>
      <c r="B96" s="63"/>
      <c r="C96" s="27" t="s">
        <v>164</v>
      </c>
      <c r="D96" s="124">
        <f>+D92+D93</f>
        <v>694052</v>
      </c>
    </row>
    <row r="97" spans="1:4" ht="13.5" thickBot="1"/>
    <row r="98" spans="1:4" ht="15" customHeight="1" thickBot="1">
      <c r="A98" s="128" t="s">
        <v>165</v>
      </c>
      <c r="B98" s="129"/>
      <c r="C98" s="130"/>
      <c r="D98" s="131">
        <v>20</v>
      </c>
    </row>
    <row r="99" spans="1:4" ht="14.25" customHeight="1" thickBot="1">
      <c r="A99" s="128" t="s">
        <v>166</v>
      </c>
      <c r="B99" s="129"/>
      <c r="C99" s="130"/>
      <c r="D99" s="131">
        <v>14</v>
      </c>
    </row>
  </sheetData>
  <sheetProtection formatCells="0"/>
  <mergeCells count="2">
    <mergeCell ref="A2:B2"/>
    <mergeCell ref="A5:B5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&amp;LDélegyháza Község Önkormányzat &amp;R6.sz. melléklet</oddHeader>
    <oddFooter>&amp;A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6.sz..Önkormányzat</vt:lpstr>
      <vt:lpstr>'6.sz..Önkormányzat'!Nyomtatási_cím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Molnár Zsuzsa</cp:lastModifiedBy>
  <dcterms:created xsi:type="dcterms:W3CDTF">2013-06-18T06:07:13Z</dcterms:created>
  <dcterms:modified xsi:type="dcterms:W3CDTF">2013-06-26T08:20:05Z</dcterms:modified>
</cp:coreProperties>
</file>