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9420" windowHeight="450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Munka1!$A$1:$G$58</definedName>
  </definedNames>
  <calcPr calcId="125725"/>
</workbook>
</file>

<file path=xl/calcChain.xml><?xml version="1.0" encoding="utf-8"?>
<calcChain xmlns="http://schemas.openxmlformats.org/spreadsheetml/2006/main">
  <c r="G49" i="1"/>
  <c r="D9"/>
  <c r="E9"/>
  <c r="F9"/>
  <c r="D43"/>
  <c r="E43"/>
  <c r="F43"/>
  <c r="D38"/>
  <c r="E38"/>
  <c r="F38"/>
  <c r="D34"/>
  <c r="E34"/>
  <c r="F34"/>
  <c r="D24"/>
  <c r="E24"/>
  <c r="E8" s="1"/>
  <c r="E50" s="1"/>
  <c r="E53" s="1"/>
  <c r="F24"/>
  <c r="D18"/>
  <c r="D8" s="1"/>
  <c r="E18"/>
  <c r="F18"/>
  <c r="C43"/>
  <c r="C38"/>
  <c r="C34"/>
  <c r="C24"/>
  <c r="C18"/>
  <c r="C9"/>
  <c r="C8" s="1"/>
  <c r="C50" s="1"/>
  <c r="C53" s="1"/>
  <c r="G25"/>
  <c r="G26"/>
  <c r="G27"/>
  <c r="G28"/>
  <c r="G29"/>
  <c r="G30"/>
  <c r="G31"/>
  <c r="G32"/>
  <c r="G33"/>
  <c r="G35"/>
  <c r="G36"/>
  <c r="G37"/>
  <c r="G11"/>
  <c r="G12"/>
  <c r="G13"/>
  <c r="G15"/>
  <c r="G16"/>
  <c r="G17"/>
  <c r="G14"/>
  <c r="G19"/>
  <c r="G20"/>
  <c r="G21"/>
  <c r="G22"/>
  <c r="G23"/>
  <c r="G39"/>
  <c r="G40"/>
  <c r="G41"/>
  <c r="G42"/>
  <c r="G44"/>
  <c r="G45"/>
  <c r="G46"/>
  <c r="G47"/>
  <c r="G48"/>
  <c r="G51"/>
  <c r="G52"/>
  <c r="D50" l="1"/>
  <c r="D53" s="1"/>
  <c r="F8"/>
  <c r="F50" s="1"/>
  <c r="F53" s="1"/>
  <c r="G43"/>
  <c r="G38"/>
  <c r="G34"/>
  <c r="G24"/>
  <c r="G18"/>
  <c r="G9"/>
  <c r="G8" s="1"/>
  <c r="G50" s="1"/>
  <c r="G53" s="1"/>
</calcChain>
</file>

<file path=xl/sharedStrings.xml><?xml version="1.0" encoding="utf-8"?>
<sst xmlns="http://schemas.openxmlformats.org/spreadsheetml/2006/main" count="110" uniqueCount="110">
  <si>
    <t>Kiadási jogcímek</t>
  </si>
  <si>
    <t>C./ Társadalmi- és szociálpolitikai juttatások</t>
  </si>
  <si>
    <t>A./ Felújítások</t>
  </si>
  <si>
    <t>B./ Intézményi beruházások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</si>
  <si>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</si>
  <si>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</si>
  <si>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</si>
  <si>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</si>
  <si>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5. Általános forgalmi adó</t>
  </si>
  <si>
    <t xml:space="preserve">   6. Kiküldetési díj</t>
  </si>
  <si>
    <t xml:space="preserve">   7. Reprezentáció</t>
  </si>
  <si>
    <t xml:space="preserve">   8. Reklámkiadások</t>
  </si>
  <si>
    <t xml:space="preserve">   9. Egyéb dologi kiadások</t>
  </si>
  <si>
    <t xml:space="preserve">   1. Különféle költségvetési befizetések</t>
  </si>
  <si>
    <t xml:space="preserve">   2. Adók, díjak befizetések</t>
  </si>
  <si>
    <t xml:space="preserve">   3. Kamatkiadások</t>
  </si>
  <si>
    <t>III. Felhalmozási kiadások (A+…+C)</t>
  </si>
  <si>
    <t xml:space="preserve">   1.Rendszeres személyi juttatások</t>
  </si>
  <si>
    <t xml:space="preserve">   5. Szociális jellegű juttatások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</si>
  <si>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</si>
  <si>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</si>
  <si>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</si>
  <si>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</si>
  <si>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</si>
  <si>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</si>
  <si>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</si>
  <si>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</si>
  <si>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</si>
  <si>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</si>
  <si>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</si>
  <si>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</si>
  <si>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</si>
  <si>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</si>
  <si>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</si>
  <si>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</si>
  <si>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</si>
  <si>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</si>
  <si>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</si>
  <si>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</si>
  <si>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</si>
  <si>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</si>
  <si>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</si>
  <si>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</si>
  <si>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</si>
  <si>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</si>
  <si>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</si>
  <si>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</si>
  <si>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</si>
  <si>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</si>
  <si>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</si>
  <si>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</si>
  <si>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</si>
  <si>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</si>
  <si>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</si>
  <si>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</si>
  <si>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</si>
  <si>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</si>
  <si>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</si>
  <si>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D./ Ellátottak pénzbeni juttatásai</t>
  </si>
  <si>
    <t>42.</t>
  </si>
  <si>
    <t>43.</t>
  </si>
  <si>
    <t>44.</t>
  </si>
  <si>
    <t>45.</t>
  </si>
  <si>
    <t>46.</t>
  </si>
  <si>
    <t>VI. Tartalék</t>
  </si>
  <si>
    <t>Sor- szám</t>
  </si>
  <si>
    <t xml:space="preserve">   8. Külső személyi juttatások</t>
  </si>
  <si>
    <t>A./ Támogatás értékű kiadások</t>
  </si>
  <si>
    <t>V. Hitelek, kölcsönök nyújtása és törlesztése</t>
  </si>
  <si>
    <t xml:space="preserve">   3. Foglalkoztatottak sajátos juttatásai </t>
  </si>
  <si>
    <t xml:space="preserve">   6. Részmunkaidőben foglalkoztatottak juttatásai</t>
  </si>
  <si>
    <t xml:space="preserve">   2 .Munkavégzéshez kapcsolódó juttatások</t>
  </si>
  <si>
    <t xml:space="preserve">   4. Személyhez kapcsolódó költségtérítések</t>
  </si>
  <si>
    <t>B./ Munkaadókat terhelő járulékok (1+...+5)</t>
  </si>
  <si>
    <t xml:space="preserve">   1.Társadalombiztosítási járulék</t>
  </si>
  <si>
    <t xml:space="preserve">   2. Munkaadói járulék</t>
  </si>
  <si>
    <t xml:space="preserve">   3. Egészségügyi hozzájárulás</t>
  </si>
  <si>
    <t xml:space="preserve">   4.Táppénz hozzájárulás</t>
  </si>
  <si>
    <t>A./ Személyi jellegű juttatások (1+…+8)</t>
  </si>
  <si>
    <t xml:space="preserve">   5. Munkaadókat terhelő egyéb járulékok</t>
  </si>
  <si>
    <t>C./ Dologi kiadások (1+…+9)</t>
  </si>
  <si>
    <t>D./ Egyéb folyó kiadások (1+…+3)</t>
  </si>
  <si>
    <t>Ezer forintban!</t>
  </si>
  <si>
    <t>C./ Felújítások, beruházások áfája</t>
  </si>
  <si>
    <t>IV. Pénzügyi befektetések kiadásai</t>
  </si>
  <si>
    <t>Folyó kiadások összesen ( I+...+VI.)</t>
  </si>
  <si>
    <t>Függő,átfutó kiadás</t>
  </si>
  <si>
    <t>10.</t>
  </si>
  <si>
    <t>11.</t>
  </si>
  <si>
    <t>Kiadások összesen (43+44+45):</t>
  </si>
  <si>
    <t>II. Végleges pénzeszköz átadás (A+…+D)</t>
  </si>
  <si>
    <t>Felügyeleti szervtől</t>
  </si>
  <si>
    <t>Meghatá- rozott célra</t>
  </si>
  <si>
    <t>(3+...+6)</t>
  </si>
  <si>
    <t>Saját hatáskör- ben</t>
  </si>
  <si>
    <t xml:space="preserve">Záró pénkészlet </t>
  </si>
  <si>
    <t>Délegyháza Önkormányzat</t>
  </si>
  <si>
    <t>I. Folyó működési kiadások (A+…+D)</t>
  </si>
  <si>
    <t>2010. évi módosított előirányzat</t>
  </si>
  <si>
    <t>Államháztartáson  kívüli pe.átad.finanszirozás</t>
  </si>
  <si>
    <t>2010.évi III.n.évi. előirányzatmódosítás</t>
  </si>
  <si>
    <t xml:space="preserve">   7. Állományba nem tat különf.nem rendsz.juttatásai</t>
  </si>
  <si>
    <t>4..sz. módosítás</t>
  </si>
  <si>
    <t>Délegyháza,2010.november 2.</t>
  </si>
  <si>
    <t>Szecsei Imréné  gazdasági vezető</t>
  </si>
  <si>
    <t>Dr. Molnár Zsuzsanna jegyző          dr. Riebl Antal polgármester</t>
  </si>
  <si>
    <t>Kiadások</t>
  </si>
  <si>
    <t xml:space="preserve">2010.mód. Előirányzat </t>
  </si>
  <si>
    <t>III.n.éves Előirányzatmódosítás</t>
  </si>
  <si>
    <t>III.n.éves előirányzat módosítások</t>
  </si>
</sst>
</file>

<file path=xl/styles.xml><?xml version="1.0" encoding="utf-8"?>
<styleSheet xmlns="http://schemas.openxmlformats.org/spreadsheetml/2006/main">
  <numFmts count="1">
    <numFmt numFmtId="164" formatCode="#,##0.00\ &quot;Ft&quot;"/>
  </numFmts>
  <fonts count="1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/>
    <xf numFmtId="3" fontId="9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0" fillId="0" borderId="2" xfId="0" applyNumberFormat="1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8" xfId="0" applyBorder="1" applyAlignment="1"/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zoomScaleNormal="100" workbookViewId="0">
      <selection activeCell="A2" sqref="A2:G2"/>
    </sheetView>
  </sheetViews>
  <sheetFormatPr defaultRowHeight="12.75"/>
  <cols>
    <col min="1" max="1" width="4.140625" customWidth="1"/>
    <col min="2" max="2" width="45.7109375" customWidth="1"/>
    <col min="3" max="7" width="10.42578125" customWidth="1"/>
    <col min="8" max="8" width="3.7109375" customWidth="1"/>
  </cols>
  <sheetData>
    <row r="1" spans="1:9" ht="15.75" customHeight="1">
      <c r="A1" s="33" t="s">
        <v>96</v>
      </c>
      <c r="B1" s="34"/>
      <c r="C1" s="35"/>
      <c r="D1" s="35"/>
      <c r="E1" s="35"/>
      <c r="F1" s="13"/>
      <c r="G1" s="13"/>
      <c r="I1" t="s">
        <v>108</v>
      </c>
    </row>
    <row r="2" spans="1:9" s="19" customFormat="1" ht="20.25" customHeight="1">
      <c r="A2" s="36" t="s">
        <v>100</v>
      </c>
      <c r="B2" s="37"/>
      <c r="C2" s="37"/>
      <c r="D2" s="37"/>
      <c r="E2" s="37"/>
      <c r="F2" s="37"/>
      <c r="G2" s="37"/>
    </row>
    <row r="3" spans="1:9" s="19" customFormat="1">
      <c r="B3" s="19" t="s">
        <v>102</v>
      </c>
      <c r="E3" s="41" t="s">
        <v>82</v>
      </c>
      <c r="F3" s="42"/>
      <c r="G3" s="42"/>
      <c r="H3" s="18"/>
    </row>
    <row r="4" spans="1:9" s="19" customFormat="1" ht="18" customHeight="1">
      <c r="A4" s="38" t="s">
        <v>106</v>
      </c>
      <c r="B4" s="39"/>
      <c r="C4" s="39"/>
      <c r="D4" s="39"/>
      <c r="E4" s="39"/>
      <c r="F4" s="39"/>
      <c r="G4" s="40"/>
      <c r="H4" s="18"/>
    </row>
    <row r="5" spans="1:9" s="19" customFormat="1" ht="15" customHeight="1">
      <c r="A5" s="27" t="s">
        <v>65</v>
      </c>
      <c r="B5" s="29" t="s">
        <v>0</v>
      </c>
      <c r="C5" s="31" t="s">
        <v>107</v>
      </c>
      <c r="D5" s="24" t="s">
        <v>109</v>
      </c>
      <c r="E5" s="25"/>
      <c r="F5" s="26"/>
      <c r="G5" s="31" t="s">
        <v>98</v>
      </c>
    </row>
    <row r="6" spans="1:9" ht="36" customHeight="1">
      <c r="A6" s="28"/>
      <c r="B6" s="30"/>
      <c r="C6" s="32"/>
      <c r="D6" s="11" t="s">
        <v>94</v>
      </c>
      <c r="E6" s="11" t="s">
        <v>91</v>
      </c>
      <c r="F6" s="11" t="s">
        <v>92</v>
      </c>
      <c r="G6" s="32"/>
    </row>
    <row r="7" spans="1:9">
      <c r="A7" s="3">
        <v>1</v>
      </c>
      <c r="B7" s="3">
        <v>2</v>
      </c>
      <c r="C7" s="15">
        <v>3</v>
      </c>
      <c r="D7" s="15">
        <v>4</v>
      </c>
      <c r="E7" s="15">
        <v>5</v>
      </c>
      <c r="F7" s="15">
        <v>6</v>
      </c>
      <c r="G7" s="3" t="s">
        <v>93</v>
      </c>
    </row>
    <row r="8" spans="1:9" ht="15" customHeight="1">
      <c r="A8" s="10" t="s">
        <v>19</v>
      </c>
      <c r="B8" s="4" t="s">
        <v>97</v>
      </c>
      <c r="C8" s="22">
        <f>SUM(C24,C18,C9,C34)</f>
        <v>318411</v>
      </c>
      <c r="D8" s="22">
        <f>SUM(D24,D18,D9,D34)</f>
        <v>0</v>
      </c>
      <c r="E8" s="22">
        <f>SUM(E24,E18,E9,E34)</f>
        <v>0</v>
      </c>
      <c r="F8" s="22">
        <f>SUM(F24,F18,F9,F34)</f>
        <v>0</v>
      </c>
      <c r="G8" s="22">
        <f>SUM(G24,G18,G9,G34)</f>
        <v>318411</v>
      </c>
    </row>
    <row r="9" spans="1:9" ht="15" customHeight="1">
      <c r="A9" s="5" t="s">
        <v>20</v>
      </c>
      <c r="B9" s="4" t="s">
        <v>78</v>
      </c>
      <c r="C9" s="22">
        <f>SUM(C10:C17)</f>
        <v>134156</v>
      </c>
      <c r="D9" s="22">
        <f>SUM(D10:D17)</f>
        <v>0</v>
      </c>
      <c r="E9" s="22">
        <f>SUM(E10:E17)</f>
        <v>0</v>
      </c>
      <c r="F9" s="22">
        <f>SUM(F10:F17)</f>
        <v>0</v>
      </c>
      <c r="G9" s="22">
        <f>SUM(G10:G17)</f>
        <v>134156</v>
      </c>
    </row>
    <row r="10" spans="1:9" ht="15" customHeight="1">
      <c r="A10" s="10" t="s">
        <v>21</v>
      </c>
      <c r="B10" s="2" t="s">
        <v>17</v>
      </c>
      <c r="C10" s="16">
        <v>105013</v>
      </c>
      <c r="D10" s="16"/>
      <c r="E10" s="16"/>
      <c r="F10" s="16"/>
      <c r="G10" s="16">
        <v>105013</v>
      </c>
    </row>
    <row r="11" spans="1:9" ht="15" customHeight="1">
      <c r="A11" s="5" t="s">
        <v>22</v>
      </c>
      <c r="B11" s="2" t="s">
        <v>71</v>
      </c>
      <c r="C11" s="16">
        <v>10142</v>
      </c>
      <c r="D11" s="16"/>
      <c r="E11" s="16"/>
      <c r="F11" s="16"/>
      <c r="G11" s="16">
        <f t="shared" ref="G11:G52" si="0">C11+D11+E11+F11</f>
        <v>10142</v>
      </c>
    </row>
    <row r="12" spans="1:9" ht="15" customHeight="1">
      <c r="A12" s="10" t="s">
        <v>23</v>
      </c>
      <c r="B12" s="2" t="s">
        <v>69</v>
      </c>
      <c r="C12" s="16">
        <v>2370</v>
      </c>
      <c r="D12" s="16"/>
      <c r="E12" s="16"/>
      <c r="F12" s="16"/>
      <c r="G12" s="16">
        <f t="shared" si="0"/>
        <v>2370</v>
      </c>
    </row>
    <row r="13" spans="1:9" ht="15" customHeight="1">
      <c r="A13" s="5" t="s">
        <v>24</v>
      </c>
      <c r="B13" s="1" t="s">
        <v>72</v>
      </c>
      <c r="C13" s="16">
        <v>8232</v>
      </c>
      <c r="D13" s="16"/>
      <c r="E13" s="16"/>
      <c r="F13" s="16"/>
      <c r="G13" s="16">
        <f t="shared" si="0"/>
        <v>8232</v>
      </c>
    </row>
    <row r="14" spans="1:9" ht="15" customHeight="1">
      <c r="A14" s="10" t="s">
        <v>25</v>
      </c>
      <c r="B14" s="2" t="s">
        <v>18</v>
      </c>
      <c r="C14" s="16"/>
      <c r="D14" s="16"/>
      <c r="E14" s="16"/>
      <c r="F14" s="16"/>
      <c r="G14" s="16">
        <f t="shared" si="0"/>
        <v>0</v>
      </c>
    </row>
    <row r="15" spans="1:9" ht="15" customHeight="1">
      <c r="A15" s="5" t="s">
        <v>26</v>
      </c>
      <c r="B15" s="2" t="s">
        <v>70</v>
      </c>
      <c r="C15" s="16">
        <v>1143</v>
      </c>
      <c r="D15" s="16"/>
      <c r="E15" s="16"/>
      <c r="F15" s="16"/>
      <c r="G15" s="16">
        <f t="shared" si="0"/>
        <v>1143</v>
      </c>
    </row>
    <row r="16" spans="1:9" ht="15" customHeight="1">
      <c r="A16" s="10" t="s">
        <v>27</v>
      </c>
      <c r="B16" s="7" t="s">
        <v>101</v>
      </c>
      <c r="C16" s="16">
        <v>6022</v>
      </c>
      <c r="D16" s="16"/>
      <c r="E16" s="16"/>
      <c r="F16" s="16"/>
      <c r="G16" s="16">
        <f t="shared" si="0"/>
        <v>6022</v>
      </c>
    </row>
    <row r="17" spans="1:7" ht="15" customHeight="1">
      <c r="A17" s="5" t="s">
        <v>87</v>
      </c>
      <c r="B17" s="2" t="s">
        <v>66</v>
      </c>
      <c r="C17" s="16">
        <v>1234</v>
      </c>
      <c r="D17" s="16"/>
      <c r="E17" s="16"/>
      <c r="F17" s="16"/>
      <c r="G17" s="16">
        <f t="shared" si="0"/>
        <v>1234</v>
      </c>
    </row>
    <row r="18" spans="1:7" ht="15" customHeight="1">
      <c r="A18" s="10" t="s">
        <v>88</v>
      </c>
      <c r="B18" s="4" t="s">
        <v>73</v>
      </c>
      <c r="C18" s="22">
        <f>SUM(C19:C23)</f>
        <v>31715</v>
      </c>
      <c r="D18" s="22">
        <f>SUM(D19:D23)</f>
        <v>0</v>
      </c>
      <c r="E18" s="22">
        <f>SUM(E19:E23)</f>
        <v>0</v>
      </c>
      <c r="F18" s="22">
        <f>SUM(F19:F23)</f>
        <v>0</v>
      </c>
      <c r="G18" s="22">
        <f>SUM(G19:G23)</f>
        <v>31715</v>
      </c>
    </row>
    <row r="19" spans="1:7" ht="15" customHeight="1">
      <c r="A19" s="5" t="s">
        <v>28</v>
      </c>
      <c r="B19" s="2" t="s">
        <v>74</v>
      </c>
      <c r="C19" s="16">
        <v>29678</v>
      </c>
      <c r="D19" s="16"/>
      <c r="E19" s="16"/>
      <c r="F19" s="16"/>
      <c r="G19" s="16">
        <f t="shared" si="0"/>
        <v>29678</v>
      </c>
    </row>
    <row r="20" spans="1:7" ht="15" customHeight="1">
      <c r="A20" s="10" t="s">
        <v>29</v>
      </c>
      <c r="B20" s="2" t="s">
        <v>75</v>
      </c>
      <c r="C20" s="16">
        <v>995</v>
      </c>
      <c r="D20" s="16"/>
      <c r="E20" s="16"/>
      <c r="F20" s="16"/>
      <c r="G20" s="16">
        <f t="shared" si="0"/>
        <v>995</v>
      </c>
    </row>
    <row r="21" spans="1:7" ht="15" customHeight="1">
      <c r="A21" s="5" t="s">
        <v>30</v>
      </c>
      <c r="B21" s="2" t="s">
        <v>76</v>
      </c>
      <c r="C21" s="16"/>
      <c r="D21" s="16"/>
      <c r="E21" s="16"/>
      <c r="F21" s="16"/>
      <c r="G21" s="16">
        <f t="shared" si="0"/>
        <v>0</v>
      </c>
    </row>
    <row r="22" spans="1:7" ht="15" customHeight="1">
      <c r="A22" s="10" t="s">
        <v>31</v>
      </c>
      <c r="B22" s="2" t="s">
        <v>77</v>
      </c>
      <c r="C22" s="16">
        <v>300</v>
      </c>
      <c r="D22" s="16"/>
      <c r="E22" s="16"/>
      <c r="F22" s="16"/>
      <c r="G22" s="16">
        <f t="shared" si="0"/>
        <v>300</v>
      </c>
    </row>
    <row r="23" spans="1:7" ht="15" customHeight="1">
      <c r="A23" s="5" t="s">
        <v>32</v>
      </c>
      <c r="B23" s="2" t="s">
        <v>79</v>
      </c>
      <c r="C23" s="16">
        <v>742</v>
      </c>
      <c r="D23" s="16"/>
      <c r="E23" s="16"/>
      <c r="F23" s="16"/>
      <c r="G23" s="16">
        <f t="shared" si="0"/>
        <v>742</v>
      </c>
    </row>
    <row r="24" spans="1:7" ht="15" customHeight="1">
      <c r="A24" s="10" t="s">
        <v>33</v>
      </c>
      <c r="B24" s="4" t="s">
        <v>80</v>
      </c>
      <c r="C24" s="22">
        <f>SUM(C25:C33)</f>
        <v>136510</v>
      </c>
      <c r="D24" s="22">
        <f>SUM(D25:D33)</f>
        <v>0</v>
      </c>
      <c r="E24" s="22">
        <f>SUM(E25:E33)</f>
        <v>0</v>
      </c>
      <c r="F24" s="22">
        <f>SUM(F25:F33)</f>
        <v>0</v>
      </c>
      <c r="G24" s="22">
        <f>SUM(G25:G33)</f>
        <v>136510</v>
      </c>
    </row>
    <row r="25" spans="1:7" ht="15" customHeight="1">
      <c r="A25" s="5" t="s">
        <v>34</v>
      </c>
      <c r="B25" s="2" t="s">
        <v>4</v>
      </c>
      <c r="C25" s="16">
        <v>17631</v>
      </c>
      <c r="D25" s="16"/>
      <c r="E25" s="16"/>
      <c r="F25" s="16"/>
      <c r="G25" s="16">
        <f t="shared" si="0"/>
        <v>17631</v>
      </c>
    </row>
    <row r="26" spans="1:7" ht="15" customHeight="1">
      <c r="A26" s="10" t="s">
        <v>35</v>
      </c>
      <c r="B26" s="2" t="s">
        <v>5</v>
      </c>
      <c r="C26" s="16">
        <v>2634</v>
      </c>
      <c r="D26" s="16"/>
      <c r="E26" s="16"/>
      <c r="F26" s="16"/>
      <c r="G26" s="16">
        <f t="shared" si="0"/>
        <v>2634</v>
      </c>
    </row>
    <row r="27" spans="1:7" ht="15" customHeight="1">
      <c r="A27" s="5" t="s">
        <v>36</v>
      </c>
      <c r="B27" s="2" t="s">
        <v>6</v>
      </c>
      <c r="C27" s="16">
        <v>40206</v>
      </c>
      <c r="D27" s="16"/>
      <c r="E27" s="16"/>
      <c r="F27" s="16"/>
      <c r="G27" s="16">
        <f t="shared" si="0"/>
        <v>40206</v>
      </c>
    </row>
    <row r="28" spans="1:7" ht="15" customHeight="1">
      <c r="A28" s="10" t="s">
        <v>37</v>
      </c>
      <c r="B28" s="2" t="s">
        <v>7</v>
      </c>
      <c r="C28" s="16">
        <v>2163</v>
      </c>
      <c r="D28" s="16"/>
      <c r="E28" s="16"/>
      <c r="F28" s="16"/>
      <c r="G28" s="16">
        <f t="shared" si="0"/>
        <v>2163</v>
      </c>
    </row>
    <row r="29" spans="1:7" ht="15" customHeight="1">
      <c r="A29" s="5" t="s">
        <v>38</v>
      </c>
      <c r="B29" s="2" t="s">
        <v>8</v>
      </c>
      <c r="C29" s="16">
        <v>30069</v>
      </c>
      <c r="D29" s="16"/>
      <c r="E29" s="16"/>
      <c r="F29" s="16"/>
      <c r="G29" s="16">
        <f t="shared" si="0"/>
        <v>30069</v>
      </c>
    </row>
    <row r="30" spans="1:7" ht="15" customHeight="1">
      <c r="A30" s="10" t="s">
        <v>39</v>
      </c>
      <c r="B30" s="2" t="s">
        <v>9</v>
      </c>
      <c r="C30" s="16">
        <v>1240</v>
      </c>
      <c r="D30" s="16"/>
      <c r="E30" s="16"/>
      <c r="F30" s="16"/>
      <c r="G30" s="16">
        <f t="shared" si="0"/>
        <v>1240</v>
      </c>
    </row>
    <row r="31" spans="1:7" ht="15" customHeight="1">
      <c r="A31" s="5" t="s">
        <v>40</v>
      </c>
      <c r="B31" s="2" t="s">
        <v>10</v>
      </c>
      <c r="C31" s="16">
        <v>227</v>
      </c>
      <c r="D31" s="16"/>
      <c r="E31" s="16"/>
      <c r="F31" s="16"/>
      <c r="G31" s="16">
        <f t="shared" si="0"/>
        <v>227</v>
      </c>
    </row>
    <row r="32" spans="1:7" ht="15" customHeight="1">
      <c r="A32" s="10" t="s">
        <v>41</v>
      </c>
      <c r="B32" s="2" t="s">
        <v>11</v>
      </c>
      <c r="C32" s="16">
        <v>2000</v>
      </c>
      <c r="D32" s="16"/>
      <c r="E32" s="16"/>
      <c r="F32" s="16"/>
      <c r="G32" s="16">
        <f t="shared" si="0"/>
        <v>2000</v>
      </c>
    </row>
    <row r="33" spans="1:7" ht="15" customHeight="1">
      <c r="A33" s="5" t="s">
        <v>42</v>
      </c>
      <c r="B33" s="2" t="s">
        <v>12</v>
      </c>
      <c r="C33" s="16">
        <v>40340</v>
      </c>
      <c r="D33" s="16"/>
      <c r="E33" s="16"/>
      <c r="F33" s="16"/>
      <c r="G33" s="16">
        <f t="shared" si="0"/>
        <v>40340</v>
      </c>
    </row>
    <row r="34" spans="1:7" ht="15" customHeight="1">
      <c r="A34" s="10" t="s">
        <v>43</v>
      </c>
      <c r="B34" s="4" t="s">
        <v>81</v>
      </c>
      <c r="C34" s="22">
        <f>SUM(C35:C37)</f>
        <v>16030</v>
      </c>
      <c r="D34" s="22">
        <f>SUM(D35:D37)</f>
        <v>0</v>
      </c>
      <c r="E34" s="22">
        <f>SUM(E35:E37)</f>
        <v>0</v>
      </c>
      <c r="F34" s="22">
        <f>SUM(F35:F37)</f>
        <v>0</v>
      </c>
      <c r="G34" s="22">
        <f>SUM(G35:G37)</f>
        <v>16030</v>
      </c>
    </row>
    <row r="35" spans="1:7" ht="15" customHeight="1">
      <c r="A35" s="5" t="s">
        <v>44</v>
      </c>
      <c r="B35" s="2" t="s">
        <v>13</v>
      </c>
      <c r="C35" s="16">
        <v>2048</v>
      </c>
      <c r="D35" s="16"/>
      <c r="E35" s="16"/>
      <c r="F35" s="16"/>
      <c r="G35" s="16">
        <f t="shared" si="0"/>
        <v>2048</v>
      </c>
    </row>
    <row r="36" spans="1:7" ht="15" customHeight="1">
      <c r="A36" s="10" t="s">
        <v>45</v>
      </c>
      <c r="B36" s="2" t="s">
        <v>14</v>
      </c>
      <c r="C36" s="16">
        <v>9882</v>
      </c>
      <c r="D36" s="16"/>
      <c r="E36" s="16"/>
      <c r="F36" s="16"/>
      <c r="G36" s="16">
        <f t="shared" si="0"/>
        <v>9882</v>
      </c>
    </row>
    <row r="37" spans="1:7" ht="15" customHeight="1">
      <c r="A37" s="5" t="s">
        <v>46</v>
      </c>
      <c r="B37" s="2" t="s">
        <v>15</v>
      </c>
      <c r="C37" s="20">
        <v>4100</v>
      </c>
      <c r="D37" s="14"/>
      <c r="E37" s="14"/>
      <c r="F37" s="14"/>
      <c r="G37" s="16">
        <f t="shared" si="0"/>
        <v>4100</v>
      </c>
    </row>
    <row r="38" spans="1:7" ht="15" customHeight="1">
      <c r="A38" s="10" t="s">
        <v>47</v>
      </c>
      <c r="B38" s="6" t="s">
        <v>90</v>
      </c>
      <c r="C38" s="22">
        <f>SUM(C39:C42)</f>
        <v>124108</v>
      </c>
      <c r="D38" s="4">
        <f>SUM(D39:D42)</f>
        <v>0</v>
      </c>
      <c r="E38" s="4">
        <f>SUM(E39:E42)</f>
        <v>0</v>
      </c>
      <c r="F38" s="4">
        <f>SUM(F39:F42)</f>
        <v>5818</v>
      </c>
      <c r="G38" s="4">
        <f>SUM(G39:G42)</f>
        <v>129926</v>
      </c>
    </row>
    <row r="39" spans="1:7" ht="15" customHeight="1">
      <c r="A39" s="5" t="s">
        <v>48</v>
      </c>
      <c r="B39" s="8" t="s">
        <v>67</v>
      </c>
      <c r="C39" s="23">
        <v>102701</v>
      </c>
      <c r="D39" s="9"/>
      <c r="E39" s="9"/>
      <c r="F39" s="9"/>
      <c r="G39" s="16">
        <f t="shared" si="0"/>
        <v>102701</v>
      </c>
    </row>
    <row r="40" spans="1:7" ht="15" customHeight="1">
      <c r="A40" s="10" t="s">
        <v>49</v>
      </c>
      <c r="B40" s="9" t="s">
        <v>99</v>
      </c>
      <c r="C40" s="23">
        <v>4357</v>
      </c>
      <c r="D40" s="9"/>
      <c r="E40" s="9"/>
      <c r="F40" s="9">
        <v>1828</v>
      </c>
      <c r="G40" s="16">
        <f t="shared" si="0"/>
        <v>6185</v>
      </c>
    </row>
    <row r="41" spans="1:7" ht="15" customHeight="1">
      <c r="A41" s="5" t="s">
        <v>50</v>
      </c>
      <c r="B41" s="2" t="s">
        <v>1</v>
      </c>
      <c r="C41" s="23">
        <v>1850</v>
      </c>
      <c r="D41" s="9"/>
      <c r="E41" s="9"/>
      <c r="F41" s="9">
        <v>3990</v>
      </c>
      <c r="G41" s="16">
        <f t="shared" si="0"/>
        <v>5840</v>
      </c>
    </row>
    <row r="42" spans="1:7" ht="15" customHeight="1">
      <c r="A42" s="10" t="s">
        <v>51</v>
      </c>
      <c r="B42" s="2" t="s">
        <v>58</v>
      </c>
      <c r="C42" s="23">
        <v>15200</v>
      </c>
      <c r="D42" s="9"/>
      <c r="E42" s="9"/>
      <c r="F42" s="9"/>
      <c r="G42" s="16">
        <f t="shared" si="0"/>
        <v>15200</v>
      </c>
    </row>
    <row r="43" spans="1:7" ht="15" customHeight="1">
      <c r="A43" s="5" t="s">
        <v>52</v>
      </c>
      <c r="B43" s="4" t="s">
        <v>16</v>
      </c>
      <c r="C43" s="22">
        <f>SUM(C44:C46)</f>
        <v>67837</v>
      </c>
      <c r="D43" s="22">
        <f>SUM(D44:D46)</f>
        <v>0</v>
      </c>
      <c r="E43" s="22">
        <f>SUM(E44:E46)</f>
        <v>0</v>
      </c>
      <c r="F43" s="22">
        <f>SUM(F44:F46)</f>
        <v>0</v>
      </c>
      <c r="G43" s="22">
        <f>SUM(G44:G46)</f>
        <v>67837</v>
      </c>
    </row>
    <row r="44" spans="1:7" ht="15" customHeight="1">
      <c r="A44" s="10" t="s">
        <v>53</v>
      </c>
      <c r="B44" s="2" t="s">
        <v>2</v>
      </c>
      <c r="C44" s="16">
        <v>37875</v>
      </c>
      <c r="D44" s="17"/>
      <c r="E44" s="17"/>
      <c r="F44" s="17"/>
      <c r="G44" s="16">
        <f t="shared" si="0"/>
        <v>37875</v>
      </c>
    </row>
    <row r="45" spans="1:7" ht="15" customHeight="1">
      <c r="A45" s="5" t="s">
        <v>54</v>
      </c>
      <c r="B45" s="2" t="s">
        <v>3</v>
      </c>
      <c r="C45" s="16">
        <v>18000</v>
      </c>
      <c r="D45" s="17"/>
      <c r="E45" s="17"/>
      <c r="F45" s="17"/>
      <c r="G45" s="16">
        <f t="shared" si="0"/>
        <v>18000</v>
      </c>
    </row>
    <row r="46" spans="1:7" ht="15" customHeight="1">
      <c r="A46" s="10" t="s">
        <v>55</v>
      </c>
      <c r="B46" s="2" t="s">
        <v>83</v>
      </c>
      <c r="C46" s="16">
        <v>11962</v>
      </c>
      <c r="D46" s="17"/>
      <c r="E46" s="17"/>
      <c r="F46" s="17"/>
      <c r="G46" s="16">
        <f t="shared" si="0"/>
        <v>11962</v>
      </c>
    </row>
    <row r="47" spans="1:7" ht="15" customHeight="1">
      <c r="A47" s="5" t="s">
        <v>56</v>
      </c>
      <c r="B47" s="4" t="s">
        <v>84</v>
      </c>
      <c r="C47" s="16"/>
      <c r="D47" s="17"/>
      <c r="E47" s="14"/>
      <c r="F47" s="14"/>
      <c r="G47" s="16">
        <f t="shared" si="0"/>
        <v>0</v>
      </c>
    </row>
    <row r="48" spans="1:7" ht="15" customHeight="1">
      <c r="A48" s="10" t="s">
        <v>57</v>
      </c>
      <c r="B48" s="4" t="s">
        <v>68</v>
      </c>
      <c r="C48" s="21">
        <v>1000</v>
      </c>
      <c r="D48" s="14"/>
      <c r="E48" s="16"/>
      <c r="F48" s="16"/>
      <c r="G48" s="21">
        <f t="shared" si="0"/>
        <v>1000</v>
      </c>
    </row>
    <row r="49" spans="1:7" ht="15" customHeight="1">
      <c r="A49" s="5" t="s">
        <v>59</v>
      </c>
      <c r="B49" s="4" t="s">
        <v>64</v>
      </c>
      <c r="C49" s="21">
        <v>59191</v>
      </c>
      <c r="D49" s="21"/>
      <c r="E49" s="21"/>
      <c r="F49" s="21">
        <v>4087</v>
      </c>
      <c r="G49" s="21">
        <f t="shared" si="0"/>
        <v>63278</v>
      </c>
    </row>
    <row r="50" spans="1:7" ht="15" customHeight="1">
      <c r="A50" s="10" t="s">
        <v>60</v>
      </c>
      <c r="B50" s="4" t="s">
        <v>85</v>
      </c>
      <c r="C50" s="22">
        <f>SUM(C8,C38,C43,C47,C48,C49)</f>
        <v>570547</v>
      </c>
      <c r="D50" s="22">
        <f>SUM(D8,D38,D43,D47,D48,D49)</f>
        <v>0</v>
      </c>
      <c r="E50" s="22">
        <f>SUM(E8,E38,E43,E47,E48,E49)</f>
        <v>0</v>
      </c>
      <c r="F50" s="22">
        <f>SUM(F8,F38,F43,F47,F48,F49)</f>
        <v>9905</v>
      </c>
      <c r="G50" s="22">
        <f>SUM(G8,G38,G43,G47,G48,G49)</f>
        <v>580452</v>
      </c>
    </row>
    <row r="51" spans="1:7" ht="15" customHeight="1">
      <c r="A51" s="5" t="s">
        <v>61</v>
      </c>
      <c r="B51" s="2" t="s">
        <v>86</v>
      </c>
      <c r="C51" s="16"/>
      <c r="D51" s="14"/>
      <c r="E51" s="17"/>
      <c r="F51" s="17"/>
      <c r="G51" s="16">
        <f t="shared" si="0"/>
        <v>0</v>
      </c>
    </row>
    <row r="52" spans="1:7" ht="15" customHeight="1">
      <c r="A52" s="10" t="s">
        <v>62</v>
      </c>
      <c r="B52" s="2" t="s">
        <v>95</v>
      </c>
      <c r="C52" s="16"/>
      <c r="D52" s="14"/>
      <c r="E52" s="17"/>
      <c r="F52" s="17"/>
      <c r="G52" s="16">
        <f t="shared" si="0"/>
        <v>0</v>
      </c>
    </row>
    <row r="53" spans="1:7" ht="15" customHeight="1">
      <c r="A53" s="5" t="s">
        <v>63</v>
      </c>
      <c r="B53" s="4" t="s">
        <v>89</v>
      </c>
      <c r="C53" s="22">
        <f>SUM(C50:C52)</f>
        <v>570547</v>
      </c>
      <c r="D53" s="22">
        <f>SUM(D50:D52)</f>
        <v>0</v>
      </c>
      <c r="E53" s="22">
        <f>SUM(E50:E52)</f>
        <v>0</v>
      </c>
      <c r="F53" s="22">
        <f>SUM(F50:F52)</f>
        <v>9905</v>
      </c>
      <c r="G53" s="22">
        <f>SUM(G50:G52)</f>
        <v>580452</v>
      </c>
    </row>
    <row r="57" spans="1:7">
      <c r="A57" t="s">
        <v>103</v>
      </c>
    </row>
    <row r="58" spans="1:7">
      <c r="B58" s="12"/>
    </row>
    <row r="61" spans="1:7">
      <c r="B61" t="s">
        <v>104</v>
      </c>
      <c r="C61" t="s">
        <v>105</v>
      </c>
    </row>
  </sheetData>
  <mergeCells count="10">
    <mergeCell ref="A1:B1"/>
    <mergeCell ref="C1:E1"/>
    <mergeCell ref="A2:G2"/>
    <mergeCell ref="A4:G4"/>
    <mergeCell ref="E3:G3"/>
    <mergeCell ref="D5:F5"/>
    <mergeCell ref="A5:A6"/>
    <mergeCell ref="B5:B6"/>
    <mergeCell ref="G5:G6"/>
    <mergeCell ref="C5:C6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85" orientation="portrait" horizontalDpi="240" verticalDpi="144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2010-09-06T13:55:56Z</cp:lastPrinted>
  <dcterms:created xsi:type="dcterms:W3CDTF">2000-01-13T08:40:04Z</dcterms:created>
  <dcterms:modified xsi:type="dcterms:W3CDTF">2010-11-03T12:41:55Z</dcterms:modified>
</cp:coreProperties>
</file>